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katarzyna.suprun\Desktop\wersja czysta po uwagach MKIŚ\"/>
    </mc:Choice>
  </mc:AlternateContent>
  <xr:revisionPtr revIDLastSave="0" documentId="13_ncr:1_{A0291BCB-A6B4-449C-B632-97ECB053A02E}" xr6:coauthVersionLast="47" xr6:coauthVersionMax="47" xr10:uidLastSave="{00000000-0000-0000-0000-000000000000}"/>
  <bookViews>
    <workbookView xWindow="-108" yWindow="-108" windowWidth="23256" windowHeight="12576" xr2:uid="{00000000-000D-0000-FFFF-FFFF00000000}"/>
  </bookViews>
  <sheets>
    <sheet name="strona tytułowa" sheetId="3" r:id="rId1"/>
    <sheet name="horyzont. oblig." sheetId="1" r:id="rId2"/>
    <sheet name="specyfic. oblig." sheetId="4" r:id="rId3"/>
    <sheet name="horyzont. rank." sheetId="5" r:id="rId4"/>
    <sheet name="specyfik. rank." sheetId="6" r:id="rId5"/>
    <sheet name="robocze" sheetId="2" state="hidden" r:id="rId6"/>
  </sheets>
  <definedNames>
    <definedName name="_xlnm.Print_Area" localSheetId="1">'horyzont. oblig.'!$A$1:$H$77</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6" l="1"/>
  <c r="D3" i="6" l="1"/>
  <c r="H17" i="3"/>
  <c r="H30" i="6" l="1"/>
  <c r="H31" i="5"/>
  <c r="D5" i="6"/>
  <c r="D4" i="6"/>
  <c r="G16" i="3" l="1"/>
  <c r="D5" i="5"/>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Piasecka Hanna</author>
  </authors>
  <commentList>
    <comment ref="H8" authorId="0" shapeId="0" xr:uid="{00000000-0006-0000-0100-000001000000}">
      <text>
        <r>
          <rPr>
            <sz val="9"/>
            <color indexed="81"/>
            <rFont val="Tahoma"/>
            <family val="2"/>
            <charset val="238"/>
          </rPr>
          <t>Kryterium sprawdzane na podstawie treści WOD i Załączników</t>
        </r>
      </text>
    </comment>
    <comment ref="H15" authorId="0" shapeId="0" xr:uid="{00000000-0006-0000-0100-000002000000}">
      <text>
        <r>
          <rPr>
            <sz val="9"/>
            <color indexed="81"/>
            <rFont val="Tahoma"/>
            <family val="2"/>
            <charset val="238"/>
          </rPr>
          <t>Kryterium sprawdzane na podstawie Załącznika nr 11 do WOD - punkt 1.</t>
        </r>
      </text>
    </comment>
    <comment ref="H18" authorId="0" shapeId="0" xr:uid="{00000000-0006-0000-0100-000003000000}">
      <text>
        <r>
          <rPr>
            <sz val="9"/>
            <color indexed="81"/>
            <rFont val="Tahoma"/>
            <family val="2"/>
            <charset val="238"/>
          </rPr>
          <t>Kryterium sprawdzane na podstawie Załącznika nr 2 do WOD.</t>
        </r>
      </text>
    </comment>
    <comment ref="H20" authorId="0" shapeId="0" xr:uid="{00000000-0006-0000-0100-000004000000}">
      <text>
        <r>
          <rPr>
            <sz val="9"/>
            <color indexed="81"/>
            <rFont val="Tahoma"/>
            <family val="2"/>
            <charset val="238"/>
          </rPr>
          <t>Kryterium sprawdzane na podstawie informacji podanych w części I WOD oraz Załącznika 10 do WOD</t>
        </r>
      </text>
    </comment>
    <comment ref="H22" authorId="0" shapeId="0" xr:uid="{00000000-0006-0000-0100-000005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35" authorId="0" shapeId="0" xr:uid="{00000000-0006-0000-0100-000006000000}">
      <text>
        <r>
          <rPr>
            <sz val="9"/>
            <color indexed="81"/>
            <rFont val="Tahoma"/>
            <family val="2"/>
            <charset val="238"/>
          </rPr>
          <t>Weryfikacja spełnienia kryterium odbywa się na podstawie oświadczeń wnioskodawcy w załączniku nr 10 do WOD.</t>
        </r>
      </text>
    </comment>
    <comment ref="H40" authorId="0" shapeId="0" xr:uid="{00000000-0006-0000-0100-000007000000}">
      <text>
        <r>
          <rPr>
            <sz val="9"/>
            <color indexed="81"/>
            <rFont val="Tahoma"/>
            <family val="2"/>
            <charset val="238"/>
          </rPr>
          <t xml:space="preserve">Kryterium sprawdzane na podstawie odpowiedzi udzielonych w części I WoD oraz aplikacji SKANER </t>
        </r>
      </text>
    </comment>
    <comment ref="H45" authorId="1" shapeId="0" xr:uid="{00000000-0006-0000-0100-000009000000}">
      <text>
        <r>
          <rPr>
            <sz val="9"/>
            <color indexed="81"/>
            <rFont val="Tahoma"/>
            <family val="2"/>
            <charset val="238"/>
          </rPr>
          <t>Kryterium sprawdzane na podstawie odpowiedzi udzielonych w treści WOD oraz oświadczenia w załączniku nr 9 do WOD.</t>
        </r>
      </text>
    </comment>
    <comment ref="H47" authorId="0" shapeId="0" xr:uid="{00000000-0006-0000-0100-00000A000000}">
      <text>
        <r>
          <rPr>
            <sz val="9"/>
            <color indexed="81"/>
            <rFont val="Tahoma"/>
            <family val="2"/>
            <charset val="238"/>
          </rPr>
          <t xml:space="preserve">Kryterium weryfikowane na podstawie informacji podanych w części I WOD, załącznika nr 10 (punkt 6) oraz załącznika nr 17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54" authorId="1" shapeId="0" xr:uid="{00000000-0006-0000-0100-00000B000000}">
      <text>
        <r>
          <rPr>
            <sz val="9"/>
            <color indexed="81"/>
            <rFont val="Tahoma"/>
            <family val="2"/>
            <charset val="238"/>
          </rPr>
          <t>Kryterium sprawdzane na podstawie Zał. 19 do WOD</t>
        </r>
      </text>
    </comment>
    <comment ref="H58" authorId="0" shapeId="0" xr:uid="{00000000-0006-0000-0100-00000C000000}">
      <text>
        <r>
          <rPr>
            <sz val="9"/>
            <color indexed="81"/>
            <rFont val="Tahoma"/>
            <family val="2"/>
            <charset val="238"/>
          </rPr>
          <t>Kryterium sprawdzane na podstawie treści WOD - część E i F</t>
        </r>
      </text>
    </comment>
    <comment ref="H65" authorId="0" shapeId="0" xr:uid="{00000000-0006-0000-0100-00000D000000}">
      <text>
        <r>
          <rPr>
            <sz val="9"/>
            <color indexed="81"/>
            <rFont val="Tahoma"/>
            <family val="2"/>
            <charset val="238"/>
          </rPr>
          <t>Kryterium weryfikowane na podstawie odpowiedzi udzielonych w części I WoD (komponenty nr 0001-0004). 
Sprawdzane jest 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 Ocena zgodności projektu z ww. zasadami horyzontalnymi jest dokonywana w oparciu o przepisy Wytycznych w zakresie realizacji zasad równościowych w ramach funduszy unijnych na lata 2021-2027 oraz załącznika nr 2 do ww. Wytycznych.
Ocena będzie prowadzona rozłącznie w odniesieniu do każdej z dwóch ww. zasad: zasady równości szans i niedyskryminacji oraz zasady równości kobiet i mężczyzn.</t>
        </r>
      </text>
    </comment>
    <comment ref="H68" authorId="0" shapeId="0" xr:uid="{00000000-0006-0000-0100-00000E000000}">
      <text>
        <r>
          <rPr>
            <sz val="9"/>
            <color indexed="81"/>
            <rFont val="Tahoma"/>
            <family val="2"/>
            <charset val="238"/>
          </rPr>
          <t>Kryterium weryfikowane na podstawie odpowiedzi udzielonych w części I WoD. 
Sprawdzana jest zgodność projektu z Kartą Praw Podstawowych Unii Europejskiej z dnia 26 października 2012 r. (art. 1, 3-8, 10, 20-23, 25-26, 30-31, 35, 37)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t>
        </r>
      </text>
    </comment>
    <comment ref="H70" authorId="0" shapeId="0" xr:uid="{00000000-0006-0000-0100-00000F000000}">
      <text>
        <r>
          <rPr>
            <sz val="9"/>
            <color indexed="81"/>
            <rFont val="Tahoma"/>
            <family val="2"/>
            <charset val="238"/>
          </rPr>
          <t>Kryterium weryfikowane na podstawie odpowiedzi udzielonych w części I WoD. 
Sprawdzana jest zgodność projektu z Konwencją o Prawach Osób Niepełnosprawnych z dnia 13 grudnia 2006 r. (art. 2-7, 9, 19-20, 30)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H9" authorId="0" shapeId="0" xr:uid="{00000000-0006-0000-0200-000001000000}">
      <text>
        <r>
          <rPr>
            <sz val="9"/>
            <color indexed="81"/>
            <rFont val="Tahoma"/>
            <family val="2"/>
            <charset val="238"/>
          </rPr>
          <t>Liczba mieszkańców weryfikowana według stanu na dzień 1.1.2023 r., na podstawie danych zawartych w opracowaniach GUS „Powierzchnia i ludność w przekroju terytorialnym w 2023 roku”, dostępnych pod adresem: Główny Urząd Statystyczny / Obszary tematyczne / Ludność / Ludność / Powierzchnia i ludność w przekroju terytorialnym w 2023 roku (tabela 22).</t>
        </r>
      </text>
    </comment>
    <comment ref="H10" authorId="0" shapeId="0" xr:uid="{00000000-0006-0000-0200-000002000000}">
      <text>
        <r>
          <rPr>
            <sz val="9"/>
            <color indexed="81"/>
            <rFont val="Tahoma"/>
            <family val="2"/>
            <charset val="238"/>
          </rPr>
          <t>Weryfikowane na podstawie załącznika nr 7 do Regulaminu wyboru projektów.</t>
        </r>
      </text>
    </comment>
    <comment ref="H11" authorId="0" shapeId="0" xr:uid="{00000000-0006-0000-0200-000003000000}">
      <text>
        <r>
          <rPr>
            <sz val="9"/>
            <color indexed="81"/>
            <rFont val="Tahoma"/>
            <family val="2"/>
            <charset val="238"/>
          </rPr>
          <t>Weryfikowane na podstawie załącznika nr 8 do Regulaminu wyboru projektów.</t>
        </r>
      </text>
    </comment>
    <comment ref="H12" authorId="1" shapeId="0" xr:uid="{00000000-0006-0000-0200-000004000000}">
      <text>
        <r>
          <rPr>
            <sz val="9"/>
            <color indexed="81"/>
            <rFont val="Tahoma"/>
            <family val="2"/>
            <charset val="238"/>
          </rPr>
          <t>Kryterium weryfikowane na podstawie informacji zawartych w części I WOD oraz załącznika nr 12 pkt A i B do WOD.</t>
        </r>
      </text>
    </comment>
    <comment ref="H15" authorId="1" shapeId="0" xr:uid="{00000000-0006-0000-0200-000005000000}">
      <text>
        <r>
          <rPr>
            <sz val="9"/>
            <color indexed="81"/>
            <rFont val="Tahoma"/>
            <family val="2"/>
            <charset val="238"/>
          </rPr>
          <t>Kryterium weryfikowane na podstawie załącznika nr 12 pkt. C do WOD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I9" authorId="0" shapeId="0" xr:uid="{00000000-0006-0000-0300-000001000000}">
      <text>
        <r>
          <rPr>
            <sz val="9"/>
            <color indexed="81"/>
            <rFont val="Tahoma"/>
            <family val="2"/>
            <charset val="238"/>
          </rPr>
          <t xml:space="preserve">Kryterium weryfikowane na podstawie informacji zawartych w Zał. Nr 11 do WOD (punkt 2). Możliwe jest przyznanie maksymalnie 1 pkt. </t>
        </r>
      </text>
    </comment>
    <comment ref="I11" authorId="1" shapeId="0" xr:uid="{00000000-0006-0000-0300-000002000000}">
      <text>
        <r>
          <rPr>
            <sz val="9"/>
            <color indexed="81"/>
            <rFont val="Tahoma"/>
            <family val="2"/>
            <charset val="238"/>
          </rPr>
          <t>Kryterium weryfikowane na podstawie informacji zawartych w części I WOD</t>
        </r>
      </text>
    </comment>
    <comment ref="I13" authorId="0" shapeId="0" xr:uid="{00000000-0006-0000-0300-000003000000}">
      <text>
        <r>
          <rPr>
            <sz val="9"/>
            <color indexed="81"/>
            <rFont val="Tahoma"/>
            <family val="2"/>
            <charset val="238"/>
          </rPr>
          <t>Kryterium weryfikowane na podstawie informacji zawartych w Zał. Nr 11 do WOD (punkt 3)</t>
        </r>
      </text>
    </comment>
    <comment ref="I15" authorId="1" shapeId="0" xr:uid="{00000000-0006-0000-0300-000004000000}">
      <text>
        <r>
          <rPr>
            <sz val="9"/>
            <color indexed="81"/>
            <rFont val="Tahoma"/>
            <family val="2"/>
            <charset val="238"/>
          </rPr>
          <t>Kryterium weryfikowane na podstawie informacji zawartych w części I WOD</t>
        </r>
      </text>
    </comment>
    <comment ref="I17" authorId="0" shapeId="0" xr:uid="{00000000-0006-0000-0300-000005000000}">
      <text>
        <r>
          <rPr>
            <sz val="9"/>
            <color indexed="81"/>
            <rFont val="Tahoma"/>
            <family val="2"/>
            <charset val="238"/>
          </rPr>
          <t>Kryterium weryfikowane na podstawie informacji zawartych w części I WOD</t>
        </r>
      </text>
    </comment>
    <comment ref="I19" authorId="1" shapeId="0" xr:uid="{00000000-0006-0000-0300-000006000000}">
      <text>
        <r>
          <rPr>
            <sz val="9"/>
            <color indexed="81"/>
            <rFont val="Tahoma"/>
            <family val="2"/>
            <charset val="238"/>
          </rPr>
          <t>Kryterium weryfikowane na podstawie informacji zawartych w części I WOD</t>
        </r>
      </text>
    </comment>
    <comment ref="I21" authorId="1" shapeId="0" xr:uid="{00000000-0006-0000-0300-000007000000}">
      <text>
        <r>
          <rPr>
            <sz val="9"/>
            <color indexed="81"/>
            <rFont val="Tahoma"/>
            <family val="2"/>
            <charset val="238"/>
          </rPr>
          <t>Kryterium weryfikowane na podstawie informacji zawartych w części I WOD</t>
        </r>
      </text>
    </comment>
    <comment ref="I23" authorId="1" shapeId="0" xr:uid="{00000000-0006-0000-0300-000008000000}">
      <text>
        <r>
          <rPr>
            <sz val="9"/>
            <color indexed="81"/>
            <rFont val="Tahoma"/>
            <family val="2"/>
            <charset val="238"/>
          </rPr>
          <t>Kryterium weryfikowane na podstawie załącznika nr 11 pkt 2 do WOD</t>
        </r>
      </text>
    </comment>
    <comment ref="I25" authorId="1" shapeId="0" xr:uid="{00000000-0006-0000-0300-000009000000}">
      <text>
        <r>
          <rPr>
            <sz val="9"/>
            <color indexed="81"/>
            <rFont val="Tahoma"/>
            <family val="2"/>
            <charset val="238"/>
          </rPr>
          <t>Kryterium weryfikowane na podstawie informacji zawartych w części G WOD (źródła finansowania)</t>
        </r>
      </text>
    </comment>
    <comment ref="I27" authorId="1" shapeId="0" xr:uid="{00000000-0006-0000-0300-00000A000000}">
      <text>
        <r>
          <rPr>
            <sz val="9"/>
            <color indexed="81"/>
            <rFont val="Tahoma"/>
            <family val="2"/>
            <charset val="238"/>
          </rPr>
          <t>Kryterium weryfikowane na podstawie załącznika nr 11 pkt 5 do WOD</t>
        </r>
      </text>
    </comment>
    <comment ref="I29" authorId="0" shapeId="0" xr:uid="{00000000-0006-0000-0300-00000B000000}">
      <text>
        <r>
          <rPr>
            <sz val="9"/>
            <color indexed="81"/>
            <rFont val="Tahoma"/>
            <family val="2"/>
            <charset val="238"/>
          </rPr>
          <t>Kryterium weryfikowane na podstawie załącznika nr 11 pkt 4 do WOD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C8" authorId="0" shapeId="0" xr:uid="{00000000-0006-0000-0400-000001000000}">
      <text>
        <r>
          <rPr>
            <sz val="9"/>
            <color indexed="81"/>
            <rFont val="Tahoma"/>
            <family val="2"/>
            <charset val="238"/>
          </rPr>
          <t>Kryterium weryfikowane na podstawie informacji zawartych w części I WOD i załącznika nr 13. Za rozpoczęcie prac uważa się przynajmniej posiadanie kompletu dokumentów przetargowych dla zamówienia polegającego na wykonaniu MPA.</t>
        </r>
      </text>
    </comment>
    <comment ref="C13" authorId="0" shapeId="0" xr:uid="{00000000-0006-0000-0400-000002000000}">
      <text>
        <r>
          <rPr>
            <sz val="9"/>
            <color indexed="81"/>
            <rFont val="Tahoma"/>
            <family val="2"/>
            <charset val="238"/>
          </rPr>
          <t>Kryterium weryfikowane na podstawie informacji zawartych w części I WOD i załącznika nr 14</t>
        </r>
      </text>
    </comment>
    <comment ref="C21" authorId="0" shapeId="0" xr:uid="{00000000-0006-0000-0400-000003000000}">
      <text>
        <r>
          <rPr>
            <sz val="9"/>
            <color indexed="81"/>
            <rFont val="Tahoma"/>
            <family val="2"/>
            <charset val="238"/>
          </rPr>
          <t>Kryterium weryfikowane na podstawie informacji zawartch w części I WOD i załącznika nr 15</t>
        </r>
      </text>
    </comment>
  </commentList>
</comments>
</file>

<file path=xl/sharedStrings.xml><?xml version="1.0" encoding="utf-8"?>
<sst xmlns="http://schemas.openxmlformats.org/spreadsheetml/2006/main" count="273" uniqueCount="207">
  <si>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</si>
  <si>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</si>
  <si>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</si>
  <si>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</si>
  <si>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</si>
  <si>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</si>
  <si>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</si>
  <si>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</si>
  <si>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</si>
  <si>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</si>
  <si>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</si>
  <si>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</si>
  <si>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</si>
  <si>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</si>
  <si>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</si>
  <si>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</si>
  <si>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TAK</t>
  </si>
  <si>
    <t>Suma uzyskanych punktów w ramach oceny rankingujacej horyzontalnej i specyficznej:</t>
  </si>
  <si>
    <t>Czy projekt jest rekomendowany do do dofinansowania?</t>
  </si>
  <si>
    <t>Sporządzone przez :</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</si>
  <si>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</si>
  <si>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</si>
  <si>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</si>
  <si>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</si>
  <si>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</si>
  <si>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</si>
  <si>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</si>
  <si>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</si>
  <si>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</si>
  <si>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</si>
  <si>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</si>
  <si>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</si>
  <si>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</si>
  <si>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</si>
  <si>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</si>
  <si>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</si>
  <si>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</si>
  <si>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</si>
  <si>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</si>
  <si>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</si>
  <si>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</si>
  <si>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</si>
  <si>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</si>
  <si>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</si>
  <si>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</si>
  <si>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</si>
  <si>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</si>
  <si>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</si>
  <si>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</si>
  <si>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</si>
  <si>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</si>
  <si>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</si>
  <si>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</si>
  <si>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</si>
  <si>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</si>
  <si>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</si>
  <si>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</si>
  <si>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</si>
  <si>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</si>
  <si>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</si>
  <si>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</si>
  <si>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</si>
  <si>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</si>
  <si>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</si>
  <si>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</si>
  <si>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</si>
  <si>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</si>
  <si>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</si>
  <si>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</si>
  <si>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</si>
  <si>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</si>
  <si>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</si>
  <si>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</si>
  <si>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</si>
  <si>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</si>
  <si>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</si>
  <si>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</si>
  <si>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</si>
  <si>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</si>
  <si>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</si>
  <si>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</si>
  <si>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</si>
  <si>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</si>
  <si>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</si>
  <si>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</si>
  <si>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</si>
  <si>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</si>
  <si>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</si>
  <si>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</si>
  <si>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</si>
  <si>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</si>
  <si>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</si>
  <si>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</si>
  <si>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</si>
  <si>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</si>
  <si>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</si>
  <si>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</si>
  <si>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</si>
  <si>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</si>
  <si>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</si>
  <si>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</si>
  <si>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</si>
  <si>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</si>
  <si>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</si>
  <si>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</si>
  <si>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</si>
  <si>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</si>
  <si>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</si>
  <si>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</si>
  <si>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</si>
  <si>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</si>
  <si>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</si>
  <si>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</si>
  <si>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</si>
  <si>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</si>
  <si>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</si>
  <si>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</si>
  <si>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</si>
  <si>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</si>
  <si>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</si>
  <si>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Beneficjent</t>
  </si>
  <si>
    <t>Beneficjent jest miastem o liczbie mieszkańcow powyżej 20 000 
LUB
Beneficjent jest miastem o liczbie mieszkańców z przedziału 15 000 – 20 000, które jest stolicą powiatu.</t>
  </si>
  <si>
    <t>Beneficjent nie jest miastem podlegającym wsparciu  w ramach Działania 01.02 FEnIKS (tj. nie jest ujęty na liście liście miast wykluczonych, stanowiącej Załącznik nr 7 do Regulaminu wyboru projektów)
„Tak” oznacza „nie jest (miastem wykluczonym)”, „nie” oznacza „jest (miastem wykluczonym)".</t>
  </si>
  <si>
    <t>Beneficjent nie jest miastem średnim tracącym funkcje społeczno-gospodarcze, znajdującym się na terenie województw wschodnich, finansowanym w ramach Programu Fundusze Europejskie dla Polski Wschodniej na lata 2021-2027 (tj. nie jest ujęty na liście miast wykluczonych, stanowiącej Załącznik nr 8 do Regulaminu wyboru projektów).
„Tak” oznacza „nie jest (miastem wykluczonym)”, „nie” oznacza „jest (miastem wykluczonym)".</t>
  </si>
  <si>
    <t>Zawartość planów adaptacji do zmian klimatu</t>
  </si>
  <si>
    <t>Wnioskodawca oświadczył, że Miejski plan adaptacji będzie zawierał:
1) diagnozę, w tym:
a) analizę zjawisk klimatycznych i hydrologicznych oraz ich pochodnych,
b) scenariusze zmian klimatu,
c) opis głównych zagrożeń klimatycznych dla miasta wynikających z lit. a i b,
d) ocenę potencjału adaptacyjnego miasta,
e) analizę podatności miasta,
f) analizę ryzyka klimatycznego i szans wynikających ze zmian klimatu;
2) przedstawienie wyników analiz, o których mowa w pkt 1, w postaci kartograficznej;
3) określenie celów planu;
4) koncepcję zazielenienia miasta;
5) koncepcję zagospodarowania wód opadowych i roztopowych;
6) część programową, w tym:
a) określenie działań adaptacyjnych na podstawie informacji zawartych w pkt 1 - 5, w tym analizę opcji adaptacyjnych,
b) informację o podmiotach i organach odpowiedzialnych za wdrożenie działań adaptacyjnych i o sposobach włączenia tych podmiotów i organów w opracowanie planu;
7) zasady wdrażania planu, w tym odnoszące się do monitoringu wdrażania działań adaptacyjnych z wykorzystaniem wskaźników realizacji celów, o których mowa w pkt 3.</t>
  </si>
  <si>
    <t xml:space="preserve">Wnioskodawca oświadczył, że Plan adaptacji do zmian klimatu będzie zgodny z Podręcznikiem adaptacji dla miast - wytyczne do przygotowania Miejskiego Planu Adaptacji do zmian klimatu (Ministerstwo Klimatu i Środowiska).
</t>
  </si>
  <si>
    <t>Strategiczna ocena oddziaływania na środowisko MPA</t>
  </si>
  <si>
    <t xml:space="preserve">Wnioskodawca oświadczył, że podda dokument MPA procedurze Strategicznej oceny oddziaływania na środowisko (SOOŚ). 
</t>
  </si>
  <si>
    <t>Czy na wszystkie pytania z listy kontrolnej odpowiedziano twierdząco lub „nie dotyczy”?</t>
  </si>
  <si>
    <t>Czy wniosek spełnia kryteria specyficzne obligatoryjne?</t>
  </si>
  <si>
    <t>DO POPRAWY</t>
  </si>
  <si>
    <t>Ocena projektu w zakresie horyzontalnych kryteriów rankingujących</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</si>
  <si>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</si>
  <si>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</si>
  <si>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</si>
  <si>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</si>
  <si>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</si>
  <si>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</si>
  <si>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</si>
  <si>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</si>
  <si>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</si>
  <si>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</si>
  <si>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</si>
  <si>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</si>
  <si>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</si>
  <si>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</si>
  <si>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</si>
  <si>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</si>
  <si>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</si>
  <si>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</si>
  <si>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</si>
  <si>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</si>
  <si>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</si>
  <si>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</si>
  <si>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</si>
  <si>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</si>
  <si>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</si>
  <si>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</si>
  <si>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</si>
  <si>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</si>
  <si>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Ocena projektu w zakresie specyficznych kryteriów rankingujacych</t>
  </si>
  <si>
    <t>Gotowość do realizacji projektu</t>
  </si>
  <si>
    <r>
      <t xml:space="preserve">Przygotowanie instytucjonalne do wdrażania.
</t>
    </r>
    <r>
      <rPr>
        <b/>
        <sz val="9"/>
        <rFont val="Calibri"/>
        <family val="2"/>
        <charset val="238"/>
        <scheme val="minor"/>
      </rPr>
      <t xml:space="preserve">
</t>
    </r>
  </si>
  <si>
    <t xml:space="preserve">czy powołano Jednostkę Realizującą Projekt? </t>
  </si>
  <si>
    <t>tak: 2 pkt, 
nie: 0 pkt</t>
  </si>
  <si>
    <t>czy podjęto uchwałę o przystąpieniu do opracowania MPA?</t>
  </si>
  <si>
    <t>czy rozpoczęto prace/opracowanie MPA jest w toku?</t>
  </si>
  <si>
    <t>Partycypacja społeczna oraz budowanie świadomości społecznej na etapie przed złożeniem wniosku o dofinansowanie (przed opracowaniem MPA) – działania odrębne do tych wynikających z procedury SOOŚ.</t>
  </si>
  <si>
    <r>
      <t xml:space="preserve">3 p. – wykorzystanie 3-6 metod budowania świadomości społecznej;
2 p. – wykorzystanie 2 metod budowania świadomości społecznej;
1 p. – wykorzystanie 1 metody budowania świadomości społecznej.
0 p. - nie wykorzystano żadnej z metod budowania świadomości społecznej.
</t>
    </r>
    <r>
      <rPr>
        <b/>
        <sz val="9"/>
        <color theme="1"/>
        <rFont val="Calibri"/>
        <family val="2"/>
        <charset val="238"/>
        <scheme val="minor"/>
      </rPr>
      <t>Możliwe jest przyznanie maksymalnie 3 punktów.</t>
    </r>
    <r>
      <rPr>
        <sz val="9"/>
        <color theme="1"/>
        <rFont val="Calibri"/>
        <family val="2"/>
        <charset val="238"/>
        <scheme val="minor"/>
      </rPr>
      <t xml:space="preserve">
Dopuszcza się jednokrotne uzupełnienie lub poprawienie wniosku o dofinansowanie w części dotyczącej spełnienia niniejszego kryterium w zakresie określonym w regulaminie wyboru projektów.</t>
    </r>
  </si>
  <si>
    <t>Partycypacja społeczna oraz budowanie świadomości społecznej na etapie realizacji projektu (opracowania MPA) – działania odrębne do tych wynikających z procedury SOOŚ.</t>
  </si>
  <si>
    <r>
      <t xml:space="preserve">3 p. – wykorzystanie 3-6 metod budowania świadomości społecznej;
2 p. – wykorzystanie 2 metod budowania świadomości społecznej;
1 p. – wykorzystanie 1 metody budowania świadomości społecznej.
0 p. - nie planuje się wykorzystywać żadnej z metod budowania świadomości społecznej.
</t>
    </r>
    <r>
      <rPr>
        <b/>
        <sz val="9"/>
        <color theme="1"/>
        <rFont val="Calibri"/>
        <family val="2"/>
        <charset val="238"/>
        <scheme val="minor"/>
      </rPr>
      <t>Możliwe jest przyznanie maksymalnie 3 punktów.</t>
    </r>
    <r>
      <rPr>
        <sz val="9"/>
        <color theme="1"/>
        <rFont val="Calibri"/>
        <family val="2"/>
        <charset val="238"/>
        <scheme val="minor"/>
      </rPr>
      <t xml:space="preserve">
Dopuszcza się jednokrotne uzupełnienie lub poprawienie wniosku o dofinansowanie w części dotyczącej spełnienia niniejszego kryterium w zakresie określonym w regulaminie wyboru projektów.</t>
    </r>
  </si>
  <si>
    <t>NIE</t>
  </si>
  <si>
    <t>PROJEKT REKOMENDOWANY DO DOFINANSOWANIA</t>
  </si>
  <si>
    <t>PROJEKT ODRZUCONY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</si>
  <si>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</si>
  <si>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W celu uzyskania pozytywnej oceny wymagane jest uzyskanie min. 14 punktów.</t>
  </si>
  <si>
    <t>Maksymalna możliwa liczba do uzyskania to 12 pkt</t>
  </si>
  <si>
    <t>6.1.</t>
  </si>
  <si>
    <t>6.2.</t>
  </si>
  <si>
    <t>Działania realizowane w poniższym zakresie powinny być zaplanowane i przeprowadzone w sposób umożliwiający dotarcie do różnych grup docelowych, w tym zróżnicowanych ze względu na przesłanki dyskryminacyjne. Przekaz informacyjno-promocyjny oraz przekaz edukacyjny również powinien być dostosowany do potrzeb różnych grup społecznych.
Na etapie realizacji projektu zaplanowano metody partycypacji społecznej oraz budowania świadomości społecznej w zakresie adaptacji do zmian klimatu  (checkbox do zaznaczenia):</t>
  </si>
  <si>
    <r>
      <t>Działania realizowane w poniższym zakresie powinny być zaplanowane i przeprowadzone w sposób umożliwiający dotarcie do różnych grup docelowych, w tym zróżnicowanych ze względu na przesłanki dyskryminacyjne. Przekaz informacyjno-promocyjny oraz przekaz edukacyjny również powinien być dostosowany do potrzeb różnych grup społecznych.
Przed złożeniem wniosku zastosowano następujące metody partycypacji społecznej oraz budowania świadomości społecznej w zakresie adaptacji do zmian klimatu</t>
    </r>
    <r>
      <rPr>
        <sz val="9"/>
        <rFont val="Calibri"/>
        <family val="2"/>
        <charset val="238"/>
        <scheme val="minor"/>
      </rPr>
      <t xml:space="preserve"> (checkbox do zaznaczenia):</t>
    </r>
  </si>
  <si>
    <t>…</t>
  </si>
  <si>
    <r>
      <t xml:space="preserve">Punkty w tym kryterium sumują się.
</t>
    </r>
    <r>
      <rPr>
        <b/>
        <sz val="9"/>
        <color theme="1"/>
        <rFont val="Calibri"/>
        <family val="2"/>
        <charset val="238"/>
        <scheme val="minor"/>
      </rPr>
      <t>Możliwe jest przyznanie maksymalnie 6 punktów.</t>
    </r>
    <r>
      <rPr>
        <sz val="9"/>
        <color theme="1"/>
        <rFont val="Calibri"/>
        <family val="2"/>
        <charset val="238"/>
        <scheme val="minor"/>
      </rPr>
      <t xml:space="preserve">
</t>
    </r>
    <r>
      <rPr>
        <sz val="9"/>
        <color rgb="FFC00000"/>
        <rFont val="Calibri"/>
        <family val="2"/>
        <charset val="238"/>
        <scheme val="minor"/>
      </rPr>
      <t>Projekt otrzymuje negatywną ocenę gdy w zakresie kryterium specyficznego rankingującego nr 1 nie uzyskał minimum 2 pkt.</t>
    </r>
  </si>
  <si>
    <t xml:space="preserve">Kryterium jest uważane za spełnione jeśli wniosek o dofinansowanie otrzyma ocenę „TAK” w zakresie kryteriów obligatoryjnych horyzontalnych i kryteriów obligatoryjnych specyficznych. </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</si>
  <si>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</si>
  <si>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Opracowanie planów adaptacji do zmian klimatu (MPA)</t>
  </si>
  <si>
    <t>Departament:</t>
  </si>
  <si>
    <t>Sekretariat Komisji Oceny Projektów
FENX.02.04 działanie typ II - MPA</t>
  </si>
  <si>
    <t>Departament Adaptacji do Zamian Kliamtu</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</si>
  <si>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</si>
  <si>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
</t>
    </r>
    <r>
      <rPr>
        <b/>
        <sz val="9"/>
        <rFont val="Calibri"/>
        <family val="2"/>
        <charset val="238"/>
        <scheme val="minor"/>
      </rPr>
      <t>Możliwe jest przyznanie maksymalnie 3 pkt.</t>
    </r>
  </si>
  <si>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</si>
  <si>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</si>
  <si>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i/>
        <sz val="9"/>
        <rFont val="Calibri"/>
        <family val="2"/>
        <charset val="238"/>
        <scheme val="minor"/>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9"/>
        <rFont val="Calibri"/>
        <family val="2"/>
        <charset val="238"/>
        <scheme val="minor"/>
      </rPr>
      <t xml:space="preserve">
</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</si>
  <si>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color theme="1"/>
        <rFont val="Calibri"/>
        <family val="2"/>
        <charset val="238"/>
        <scheme val="minor"/>
      </rPr>
      <t>Możliwe jest przyznanie maksymalnie 1 pkt.</t>
    </r>
  </si>
  <si>
    <t>Czy dofinansowanie projektu nie będzie stanowiło pomocy publicznej w rozumieniu art. 107 ust.  1 TFUE?
„Tak” oznacza „nie będzie stanowiło”, „nie” oznacza „będzie stanowiło”.</t>
  </si>
  <si>
    <t>FENX.02.04-IW.01-012/24</t>
  </si>
  <si>
    <r>
      <t xml:space="preserve">1 pkt. – w ramach projektu zostały zastosowane rozwiązania w zakresie gospodarki o obiegu zamkniętym (wynikające z „Mapy drogowej Transformacji w kierunku gospodarki o obiegu
zamkniętym”);
lub
</t>
    </r>
    <r>
      <rPr>
        <b/>
        <sz val="9"/>
        <rFont val="Calibri"/>
        <family val="2"/>
        <charset val="238"/>
        <scheme val="minor"/>
      </rPr>
      <t>1 pkt. – w ramach projektu zostały zastosowane rozwiązania w zakresie odporności i adaptacji do zmian klimatu;</t>
    </r>
    <r>
      <rPr>
        <sz val="9"/>
        <rFont val="Calibri"/>
        <family val="2"/>
        <charset val="238"/>
        <scheme val="minor"/>
      </rPr>
      <t xml:space="preserve">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Trwałość wykonanych nasadzeń wynosi co najmniej 5 lat.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0 pkt. – projekt nie spełnia kryterium
</t>
    </r>
    <r>
      <rPr>
        <b/>
        <sz val="9"/>
        <rFont val="Calibri"/>
        <family val="2"/>
        <charset val="238"/>
        <scheme val="minor"/>
      </rPr>
      <t>Punkty sumują się.</t>
    </r>
  </si>
  <si>
    <t>Maksymalna możliwa liczba do uzyskania to 23 pkt</t>
  </si>
  <si>
    <t>Zgodność projektu z klauzulą niedyskryminacyjną</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</si>
  <si>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</si>
  <si>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</si>
  <si>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r>
      <t xml:space="preserve">2 pkt. - projekt realizuje przynajmniej jedno z działań przypisanych do danego obszaru Strategii (Policy area)
albo
0 pkt. – projekt nie realizuje żadnego z działań przypisanych do danego obszaru Strategii (Policy area)
</t>
    </r>
    <r>
      <rPr>
        <b/>
        <sz val="9"/>
        <rFont val="Calibri"/>
        <family val="2"/>
        <charset val="238"/>
        <scheme val="minor"/>
      </rPr>
      <t xml:space="preserve">Możliwe jest przyznanie maksymalnie 2 pkt. </t>
    </r>
  </si>
  <si>
    <r>
      <t>Zgodnie z zapisami Regulaminu dla naboru</t>
    </r>
    <r>
      <rPr>
        <b/>
        <sz val="9"/>
        <rFont val="Calibri"/>
        <family val="2"/>
        <charset val="238"/>
        <scheme val="minor"/>
      </rPr>
      <t xml:space="preserve"> FENX.02.04-IW.01-012/24</t>
    </r>
    <r>
      <rPr>
        <sz val="9"/>
        <rFont val="Calibri"/>
        <family val="2"/>
        <charset val="238"/>
        <scheme val="minor"/>
      </rPr>
      <t xml:space="preserve">  par. 8 ust 6 kryterium nie jest oceniane i otrzymuje wynik "NIE DOTYCZY".</t>
    </r>
  </si>
  <si>
    <r>
      <t xml:space="preserve">Zgodnie z zapisami Regulaminu dla naboru </t>
    </r>
    <r>
      <rPr>
        <b/>
        <sz val="9"/>
        <rFont val="Calibri"/>
        <family val="2"/>
        <charset val="238"/>
        <scheme val="minor"/>
      </rPr>
      <t>FENX.02.04-IW.01-012/24</t>
    </r>
    <r>
      <rPr>
        <sz val="9"/>
        <rFont val="Calibri"/>
        <family val="2"/>
        <charset val="238"/>
        <scheme val="minor"/>
      </rPr>
      <t xml:space="preserve">  par. 8 ust 6 kryterium nie jest oceniane i otrzymuje wynik "NIE DOTYCZY".</t>
    </r>
  </si>
  <si>
    <r>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t>
    </r>
    <r>
      <rPr>
        <b/>
        <sz val="9"/>
        <rFont val="Calibri"/>
        <family val="2"/>
        <charset val="238"/>
        <scheme val="minor"/>
      </rPr>
      <t xml:space="preserve">załącznik nr 17 </t>
    </r>
    <r>
      <rPr>
        <sz val="9"/>
        <rFont val="Calibri"/>
        <family val="2"/>
        <charset val="238"/>
        <scheme val="minor"/>
      </rPr>
      <t>do Wniosku o dofinansowanie)?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</si>
</sst>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0"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b/>
      <sz val="12"/>
      <name val="Calibri"/>
      <family val="2"/>
      <charset val="238"/>
      <scheme val="minor"/>
    </font>
    <font>
      <sz val="9"/>
      <color indexed="81"/>
      <name val="Tahoma"/>
      <family val="2"/>
      <charset val="238"/>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sz val="8"/>
      <color rgb="FF000000"/>
      <name val="Segoe UI"/>
      <family val="2"/>
      <charset val="238"/>
    </font>
    <font>
      <b/>
      <sz val="10"/>
      <color theme="1"/>
      <name val="Calibri"/>
      <family val="2"/>
      <charset val="238"/>
      <scheme val="minor"/>
    </font>
    <font>
      <sz val="11"/>
      <name val="Calibri"/>
      <family val="2"/>
      <charset val="238"/>
      <scheme val="minor"/>
    </font>
    <font>
      <sz val="9"/>
      <color rgb="FFC00000"/>
      <name val="Calibri"/>
      <family val="2"/>
      <charset val="238"/>
      <scheme val="minor"/>
    </font>
    <font>
      <i/>
      <sz val="9"/>
      <name val="Calibri"/>
      <family val="2"/>
      <charset val="238"/>
      <scheme val="minor"/>
    </font>
    <font>
      <b/>
      <sz val="11"/>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s>
  <cellStyleXfs count="2">
    <xf numFmtId="0" fontId="0" fillId="0" borderId="0"/>
    <xf numFmtId="43" fontId="12" fillId="0" borderId="0" applyFont="0" applyFill="0" applyBorder="0" applyAlignment="0" applyProtection="0"/>
  </cellStyleXfs>
  <cellXfs count="239">
    <xf numFmtId="0" fontId="0" fillId="0" borderId="0" xfId="0"/>
    <xf numFmtId="0" fontId="0" fillId="0" borderId="0" xfId="0" applyAlignment="1">
      <alignment horizontal="center" vertical="center"/>
    </xf>
    <xf numFmtId="0" fontId="0" fillId="0" borderId="3" xfId="0" applyBorder="1" applyAlignment="1">
      <alignment horizontal="center" vertical="center" wrapText="1"/>
    </xf>
    <xf numFmtId="0" fontId="7" fillId="0" borderId="0" xfId="0" applyFont="1" applyAlignment="1">
      <alignment vertical="top" wrapText="1"/>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1" fillId="6" borderId="3" xfId="0" applyFont="1" applyFill="1" applyBorder="1" applyAlignment="1">
      <alignment horizontal="center" vertical="center" wrapText="1"/>
    </xf>
    <xf numFmtId="0" fontId="0" fillId="0" borderId="12" xfId="0" applyBorder="1" applyAlignment="1">
      <alignment horizontal="center" vertical="center"/>
    </xf>
    <xf numFmtId="0" fontId="0" fillId="0" borderId="0" xfId="0" applyAlignment="1">
      <alignment horizontal="center"/>
    </xf>
    <xf numFmtId="0" fontId="7" fillId="0" borderId="10" xfId="0" applyFont="1" applyBorder="1" applyAlignment="1">
      <alignment horizontal="lef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7" fillId="0" borderId="25" xfId="0" applyFont="1" applyBorder="1" applyAlignment="1">
      <alignment horizontal="left" vertical="top" wrapText="1"/>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2" fillId="5" borderId="2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0" fillId="0" borderId="21" xfId="0" applyBorder="1" applyAlignment="1">
      <alignment horizontal="center" vertical="center" wrapText="1"/>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3"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25" fillId="0" borderId="26" xfId="0" applyFont="1" applyBorder="1" applyAlignment="1">
      <alignment horizontal="center" vertical="center" wrapText="1"/>
    </xf>
    <xf numFmtId="0" fontId="25" fillId="0" borderId="26" xfId="0" applyFont="1" applyBorder="1" applyAlignment="1">
      <alignment horizontal="center" vertical="center"/>
    </xf>
    <xf numFmtId="0" fontId="10" fillId="0" borderId="3" xfId="0" applyFont="1" applyBorder="1" applyAlignment="1">
      <alignment horizontal="left" vertical="top" wrapText="1"/>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6" fillId="0" borderId="0" xfId="0" applyFont="1" applyAlignment="1">
      <alignment horizontal="center" vertical="center"/>
    </xf>
    <xf numFmtId="0" fontId="26" fillId="0" borderId="3" xfId="0" applyFont="1"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0" borderId="52" xfId="0" applyFont="1" applyBorder="1" applyAlignment="1">
      <alignment horizontal="left" vertical="center" wrapText="1"/>
    </xf>
    <xf numFmtId="0" fontId="3" fillId="0" borderId="20" xfId="0" applyFont="1" applyBorder="1" applyAlignment="1">
      <alignment horizontal="left" vertical="center" wrapText="1"/>
    </xf>
    <xf numFmtId="0" fontId="3" fillId="0" borderId="53" xfId="0" applyFont="1" applyBorder="1" applyAlignment="1">
      <alignment horizontal="lef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21" fillId="5" borderId="30" xfId="0" applyFont="1" applyFill="1" applyBorder="1" applyAlignment="1">
      <alignment horizontal="left" vertical="center" wrapText="1"/>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0" fillId="0" borderId="34" xfId="0" applyBorder="1" applyAlignment="1">
      <alignment horizontal="center" vertical="center" wrapText="1"/>
    </xf>
    <xf numFmtId="0" fontId="0" fillId="0" borderId="46" xfId="0"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14" xfId="0" applyBorder="1" applyAlignment="1">
      <alignment horizontal="center" vertical="center" wrapText="1"/>
    </xf>
    <xf numFmtId="0" fontId="0" fillId="0" borderId="48" xfId="0" applyBorder="1" applyAlignment="1">
      <alignment horizontal="center" vertical="center" wrapText="1"/>
    </xf>
    <xf numFmtId="0" fontId="0" fillId="0" borderId="35" xfId="0" applyBorder="1" applyAlignment="1">
      <alignment horizontal="center" vertical="center" wrapText="1"/>
    </xf>
    <xf numFmtId="0" fontId="0" fillId="0" borderId="47" xfId="0" applyBorder="1" applyAlignment="1">
      <alignment horizontal="center" vertical="center" wrapText="1"/>
    </xf>
    <xf numFmtId="0" fontId="0" fillId="0" borderId="43" xfId="0" applyBorder="1" applyAlignment="1">
      <alignment horizontal="center" vertical="center" wrapText="1"/>
    </xf>
    <xf numFmtId="0" fontId="0" fillId="0" borderId="55" xfId="0"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22" fillId="0" borderId="62" xfId="0" applyFont="1" applyBorder="1" applyAlignment="1">
      <alignment horizontal="center" vertical="center" wrapText="1"/>
    </xf>
    <xf numFmtId="0" fontId="22" fillId="0" borderId="54" xfId="0" applyFont="1" applyBorder="1" applyAlignment="1">
      <alignment horizontal="center" vertical="center" wrapText="1"/>
    </xf>
    <xf numFmtId="0" fontId="21" fillId="5" borderId="10" xfId="0" applyFont="1" applyFill="1" applyBorder="1" applyAlignment="1">
      <alignment horizontal="left" vertical="center" wrapText="1"/>
    </xf>
    <xf numFmtId="0" fontId="21" fillId="5" borderId="25"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1" fillId="5" borderId="59" xfId="0" applyFont="1" applyFill="1" applyBorder="1" applyAlignment="1">
      <alignment horizontal="center" vertical="center"/>
    </xf>
    <xf numFmtId="0" fontId="1" fillId="5" borderId="49" xfId="0" applyFont="1" applyFill="1" applyBorder="1" applyAlignment="1">
      <alignment horizontal="center" vertical="center"/>
    </xf>
    <xf numFmtId="0" fontId="1" fillId="5" borderId="45" xfId="0" applyFont="1" applyFill="1" applyBorder="1" applyAlignment="1">
      <alignment horizontal="center" vertical="center"/>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0" fillId="0" borderId="56" xfId="0"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6" borderId="48" xfId="0"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7" fillId="0" borderId="25" xfId="0" applyFont="1" applyBorder="1" applyAlignment="1">
      <alignment horizontal="left" vertical="top"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19" fillId="7" borderId="33" xfId="0" applyFont="1" applyFill="1" applyBorder="1" applyAlignment="1">
      <alignment horizontal="right" vertical="center" wrapText="1"/>
    </xf>
    <xf numFmtId="0" fontId="19" fillId="7" borderId="25" xfId="0" applyFont="1" applyFill="1" applyBorder="1" applyAlignment="1">
      <alignment horizontal="right" vertical="center" wrapText="1"/>
    </xf>
    <xf numFmtId="0" fontId="0" fillId="5" borderId="37" xfId="0" applyFill="1" applyBorder="1" applyAlignment="1">
      <alignment horizontal="center" vertical="center"/>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4" fillId="2" borderId="58"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7" xfId="0" applyFont="1" applyFill="1" applyBorder="1" applyAlignment="1">
      <alignment horizontal="center" vertical="center"/>
    </xf>
    <xf numFmtId="0" fontId="7"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 fillId="6" borderId="31" xfId="0" applyFont="1" applyFill="1" applyBorder="1" applyAlignment="1">
      <alignment horizontal="left" vertical="center" wrapText="1"/>
    </xf>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0" fontId="15" fillId="7" borderId="33" xfId="0" applyFont="1" applyFill="1" applyBorder="1" applyAlignment="1">
      <alignment horizontal="right" vertical="center" wrapText="1"/>
    </xf>
    <xf numFmtId="0" fontId="15" fillId="7" borderId="25" xfId="0" applyFont="1" applyFill="1" applyBorder="1" applyAlignment="1">
      <alignment horizontal="right" vertical="center" wrapText="1"/>
    </xf>
    <xf numFmtId="0" fontId="7" fillId="0" borderId="10" xfId="0" applyFont="1" applyBorder="1" applyAlignment="1">
      <alignment horizontal="center" vertical="top" wrapText="1"/>
    </xf>
    <xf numFmtId="0" fontId="0" fillId="5" borderId="32" xfId="0" applyFill="1" applyBorder="1" applyAlignment="1">
      <alignment horizontal="center" vertical="center"/>
    </xf>
    <xf numFmtId="0" fontId="0" fillId="5" borderId="33" xfId="0" applyFill="1" applyBorder="1" applyAlignment="1">
      <alignment horizontal="center" vertical="center"/>
    </xf>
    <xf numFmtId="0" fontId="0" fillId="0" borderId="10" xfId="0" applyBorder="1" applyAlignment="1">
      <alignment horizontal="center" vertical="center"/>
    </xf>
    <xf numFmtId="0" fontId="0" fillId="0" borderId="29" xfId="0" applyBorder="1" applyAlignment="1">
      <alignment horizontal="center"/>
    </xf>
    <xf numFmtId="0" fontId="0" fillId="0" borderId="26" xfId="0" applyBorder="1" applyAlignment="1">
      <alignment horizontal="center"/>
    </xf>
    <xf numFmtId="0" fontId="10" fillId="0" borderId="10" xfId="0" applyFont="1" applyBorder="1" applyAlignment="1">
      <alignment horizontal="left" vertical="top" wrapText="1"/>
    </xf>
    <xf numFmtId="0" fontId="7" fillId="0" borderId="10" xfId="0" applyFont="1" applyBorder="1" applyAlignment="1">
      <alignment horizontal="left" vertical="center"/>
    </xf>
    <xf numFmtId="0" fontId="7" fillId="0" borderId="25" xfId="0" applyFont="1" applyBorder="1" applyAlignment="1">
      <alignment horizontal="left" vertical="center"/>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1" fillId="0" borderId="47" xfId="0" applyFont="1" applyBorder="1" applyAlignment="1">
      <alignment horizontal="center"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12" xfId="0" applyFont="1" applyBorder="1" applyAlignment="1">
      <alignment horizontal="left" vertical="top" wrapText="1"/>
    </xf>
    <xf numFmtId="0" fontId="7" fillId="0" borderId="14" xfId="0" applyFont="1" applyBorder="1" applyAlignment="1">
      <alignment horizontal="left" vertical="top" wrapText="1"/>
    </xf>
    <xf numFmtId="0" fontId="7" fillId="0" borderId="35" xfId="0" applyFont="1" applyBorder="1" applyAlignment="1">
      <alignment horizontal="left" vertical="top" wrapText="1"/>
    </xf>
    <xf numFmtId="0" fontId="0" fillId="0" borderId="12" xfId="0" applyBorder="1" applyAlignment="1">
      <alignment horizontal="center" vertical="center" wrapText="1"/>
    </xf>
    <xf numFmtId="0" fontId="7" fillId="0" borderId="41" xfId="0" applyFont="1" applyBorder="1" applyAlignment="1">
      <alignment horizontal="center" vertical="top" wrapText="1"/>
    </xf>
    <xf numFmtId="0" fontId="7" fillId="0" borderId="48" xfId="0" applyFont="1" applyBorder="1" applyAlignment="1">
      <alignment horizontal="center" vertical="top" wrapText="1"/>
    </xf>
    <xf numFmtId="0" fontId="7" fillId="0" borderId="47" xfId="0" applyFont="1" applyBorder="1" applyAlignment="1">
      <alignment horizontal="center" vertical="top" wrapText="1"/>
    </xf>
    <xf numFmtId="0" fontId="29" fillId="6" borderId="10" xfId="0" applyFont="1" applyFill="1" applyBorder="1" applyAlignment="1">
      <alignment horizontal="left" vertical="center" wrapText="1"/>
    </xf>
    <xf numFmtId="0" fontId="10" fillId="0" borderId="10" xfId="0" applyFont="1" applyBorder="1" applyAlignment="1">
      <alignment horizontal="left" vertical="center" wrapText="1"/>
    </xf>
    <xf numFmtId="0" fontId="10" fillId="0" borderId="25" xfId="0" applyFont="1" applyBorder="1" applyAlignment="1">
      <alignment horizontal="left" vertical="center" wrapText="1"/>
    </xf>
    <xf numFmtId="0" fontId="29" fillId="6" borderId="30" xfId="0" applyFont="1" applyFill="1" applyBorder="1" applyAlignment="1">
      <alignment horizontal="left" vertical="center" wrapText="1"/>
    </xf>
    <xf numFmtId="0" fontId="29" fillId="6" borderId="30" xfId="0" applyFont="1" applyFill="1" applyBorder="1" applyAlignment="1">
      <alignment horizontal="left" vertical="center"/>
    </xf>
    <xf numFmtId="0" fontId="29" fillId="6" borderId="15" xfId="0" applyFont="1" applyFill="1" applyBorder="1" applyAlignment="1">
      <alignment horizontal="left" vertical="center" wrapText="1"/>
    </xf>
    <xf numFmtId="0" fontId="29" fillId="6" borderId="8" xfId="0" applyFont="1" applyFill="1" applyBorder="1" applyAlignment="1">
      <alignment horizontal="left" vertical="center" wrapText="1"/>
    </xf>
    <xf numFmtId="0" fontId="29" fillId="6" borderId="9" xfId="0" applyFont="1" applyFill="1" applyBorder="1" applyAlignment="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29" fillId="6" borderId="11" xfId="0" applyFont="1" applyFill="1" applyBorder="1" applyAlignment="1">
      <alignment horizontal="left" vertical="center" wrapText="1"/>
    </xf>
    <xf numFmtId="0" fontId="29" fillId="6" borderId="56" xfId="0" applyFont="1" applyFill="1" applyBorder="1" applyAlignment="1">
      <alignment horizontal="left" vertical="center" wrapText="1"/>
    </xf>
    <xf numFmtId="0" fontId="29" fillId="6" borderId="4" xfId="0" applyFont="1" applyFill="1" applyBorder="1" applyAlignment="1">
      <alignment horizontal="left" vertical="center" wrapText="1"/>
    </xf>
    <xf numFmtId="0" fontId="29" fillId="5" borderId="32" xfId="0" applyFont="1" applyFill="1" applyBorder="1" applyAlignment="1">
      <alignment horizontal="center" vertical="center"/>
    </xf>
    <xf numFmtId="0" fontId="10" fillId="5" borderId="33" xfId="0" applyFont="1" applyFill="1" applyBorder="1" applyAlignment="1">
      <alignment horizontal="center" vertical="center"/>
    </xf>
  </cellXfs>
  <cellStyles count="2">
    <cellStyle name="Dziesiętny" xfId="1" builtinId="3"/>
    <cellStyle name="Normalny" xfId="0" builtinId="0"/>
  </cellStyles>
  <dxfs count="89">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68580</xdr:colOff>
          <xdr:row>14</xdr:row>
          <xdr:rowOff>30480</xdr:rowOff>
        </xdr:from>
        <xdr:to>
          <xdr:col>5</xdr:col>
          <xdr:colOff>259080</xdr:colOff>
          <xdr:row>14</xdr:row>
          <xdr:rowOff>220980</xdr:rowOff>
        </xdr:to>
        <xdr:sp macro="" textlink="">
          <xdr:nvSpPr>
            <xdr:cNvPr id="5123" name="Check Box 3" descr="kampanie informacyjno-promocyjne w tym w mediach społecznościowych"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kampanie informacyjno-promocyjne w tym w mediach społecznościowych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15</xdr:row>
          <xdr:rowOff>45720</xdr:rowOff>
        </xdr:from>
        <xdr:to>
          <xdr:col>5</xdr:col>
          <xdr:colOff>160020</xdr:colOff>
          <xdr:row>15</xdr:row>
          <xdr:rowOff>259080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4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warsztaty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16</xdr:row>
          <xdr:rowOff>38100</xdr:rowOff>
        </xdr:from>
        <xdr:to>
          <xdr:col>2</xdr:col>
          <xdr:colOff>1478280</xdr:colOff>
          <xdr:row>16</xdr:row>
          <xdr:rowOff>236220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4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szkolenia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17</xdr:row>
          <xdr:rowOff>30480</xdr:rowOff>
        </xdr:from>
        <xdr:to>
          <xdr:col>2</xdr:col>
          <xdr:colOff>1516380</xdr:colOff>
          <xdr:row>17</xdr:row>
          <xdr:rowOff>236220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4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konferencje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18</xdr:row>
          <xdr:rowOff>30480</xdr:rowOff>
        </xdr:from>
        <xdr:to>
          <xdr:col>2</xdr:col>
          <xdr:colOff>1562100</xdr:colOff>
          <xdr:row>18</xdr:row>
          <xdr:rowOff>259080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konkursy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19</xdr:row>
          <xdr:rowOff>30480</xdr:rowOff>
        </xdr:from>
        <xdr:to>
          <xdr:col>2</xdr:col>
          <xdr:colOff>1821180</xdr:colOff>
          <xdr:row>19</xdr:row>
          <xdr:rowOff>259080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4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publikacje, ulotki, foldery etc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22</xdr:row>
          <xdr:rowOff>68580</xdr:rowOff>
        </xdr:from>
        <xdr:to>
          <xdr:col>5</xdr:col>
          <xdr:colOff>266700</xdr:colOff>
          <xdr:row>22</xdr:row>
          <xdr:rowOff>259080</xdr:rowOff>
        </xdr:to>
        <xdr:sp macro="" textlink="">
          <xdr:nvSpPr>
            <xdr:cNvPr id="5129" name="Check Box 9" descr="kampanie informacyjno-promocyjne w tym w mediach społecznościowych" hidden="1">
              <a:extLst>
                <a:ext uri="{63B3BB69-23CF-44E3-9099-C40C66FF867C}">
                  <a14:compatExt spid="_x0000_s5129"/>
                </a:ext>
                <a:ext uri="{FF2B5EF4-FFF2-40B4-BE49-F238E27FC236}">
                  <a16:creationId xmlns:a16="http://schemas.microsoft.com/office/drawing/2014/main" id="{00000000-0008-0000-04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kampanie informacyjno-promocyjne w tym w mediach społecznościowych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23</xdr:row>
          <xdr:rowOff>45720</xdr:rowOff>
        </xdr:from>
        <xdr:to>
          <xdr:col>2</xdr:col>
          <xdr:colOff>1021080</xdr:colOff>
          <xdr:row>23</xdr:row>
          <xdr:rowOff>220980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4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warsztaty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24</xdr:row>
          <xdr:rowOff>38100</xdr:rowOff>
        </xdr:from>
        <xdr:to>
          <xdr:col>2</xdr:col>
          <xdr:colOff>1478280</xdr:colOff>
          <xdr:row>24</xdr:row>
          <xdr:rowOff>236220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4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szkolenia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25</xdr:row>
          <xdr:rowOff>30480</xdr:rowOff>
        </xdr:from>
        <xdr:to>
          <xdr:col>2</xdr:col>
          <xdr:colOff>1516380</xdr:colOff>
          <xdr:row>25</xdr:row>
          <xdr:rowOff>236220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4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konferencje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xdr:colOff>
          <xdr:row>26</xdr:row>
          <xdr:rowOff>30480</xdr:rowOff>
        </xdr:from>
        <xdr:to>
          <xdr:col>2</xdr:col>
          <xdr:colOff>1562100</xdr:colOff>
          <xdr:row>26</xdr:row>
          <xdr:rowOff>259080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4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konkursy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27</xdr:row>
          <xdr:rowOff>30480</xdr:rowOff>
        </xdr:from>
        <xdr:to>
          <xdr:col>2</xdr:col>
          <xdr:colOff>1821180</xdr:colOff>
          <xdr:row>27</xdr:row>
          <xdr:rowOff>259080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4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publikacje, ulotki, foldery etc</a:t>
              </a:r>
            </a:p>
          </xdr:txBody>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4.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omments" Target="../comments4.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tabSelected="1" view="pageBreakPreview" topLeftCell="B2" zoomScaleNormal="100" zoomScaleSheetLayoutView="100" workbookViewId="0">
      <selection activeCell="H16" sqref="H16"/>
    </sheetView>
  </sheetViews>
  <sheetFormatPr defaultRowHeight="14.4" x14ac:dyDescent="0.3"/>
  <cols>
    <col min="1" max="1" width="0" hidden="1" customWidth="1"/>
    <col min="3" max="3" width="34.5546875" customWidth="1"/>
    <col min="7" max="7" width="14.44140625" customWidth="1"/>
    <col min="8" max="8" width="40.109375" customWidth="1"/>
  </cols>
  <sheetData>
    <row r="1" spans="2:8" ht="15" hidden="1" thickBot="1" x14ac:dyDescent="0.35"/>
    <row r="2" spans="2:8" ht="59.1" customHeight="1" thickBot="1" x14ac:dyDescent="0.35">
      <c r="B2" s="82" t="s">
        <v>0</v>
      </c>
      <c r="C2" s="83"/>
      <c r="D2" s="83"/>
      <c r="E2" s="83"/>
      <c r="F2" s="83"/>
      <c r="G2" s="83"/>
      <c r="H2" s="84"/>
    </row>
    <row r="3" spans="2:8" ht="32.1" customHeight="1" x14ac:dyDescent="0.3">
      <c r="B3" s="74" t="s">
        <v>1</v>
      </c>
      <c r="C3" s="75"/>
      <c r="D3" s="76" t="s">
        <v>2</v>
      </c>
      <c r="E3" s="77"/>
      <c r="F3" s="77"/>
      <c r="G3" s="77"/>
      <c r="H3" s="78"/>
    </row>
    <row r="4" spans="2:8" ht="32.1" customHeight="1" x14ac:dyDescent="0.3">
      <c r="B4" s="61" t="s">
        <v>3</v>
      </c>
      <c r="C4" s="62"/>
      <c r="D4" s="63" t="s">
        <v>4</v>
      </c>
      <c r="E4" s="64"/>
      <c r="F4" s="64"/>
      <c r="G4" s="64"/>
      <c r="H4" s="65"/>
    </row>
    <row r="5" spans="2:8" ht="32.1" customHeight="1" x14ac:dyDescent="0.3">
      <c r="B5" s="61" t="s">
        <v>5</v>
      </c>
      <c r="C5" s="62"/>
      <c r="D5" s="63" t="s">
        <v>186</v>
      </c>
      <c r="E5" s="64"/>
      <c r="F5" s="64"/>
      <c r="G5" s="64"/>
      <c r="H5" s="65"/>
    </row>
    <row r="6" spans="2:8" ht="32.1" customHeight="1" thickBot="1" x14ac:dyDescent="0.35">
      <c r="B6" s="69" t="s">
        <v>6</v>
      </c>
      <c r="C6" s="70"/>
      <c r="D6" s="79" t="s">
        <v>197</v>
      </c>
      <c r="E6" s="80"/>
      <c r="F6" s="80"/>
      <c r="G6" s="80"/>
      <c r="H6" s="81"/>
    </row>
    <row r="7" spans="2:8" ht="32.1" customHeight="1" x14ac:dyDescent="0.3">
      <c r="B7" s="74" t="s">
        <v>7</v>
      </c>
      <c r="C7" s="75"/>
      <c r="D7" s="76" t="s">
        <v>182</v>
      </c>
      <c r="E7" s="77"/>
      <c r="F7" s="77"/>
      <c r="G7" s="77"/>
      <c r="H7" s="78"/>
    </row>
    <row r="8" spans="2:8" ht="32.1" customHeight="1" x14ac:dyDescent="0.3">
      <c r="B8" s="61" t="s">
        <v>8</v>
      </c>
      <c r="C8" s="62"/>
      <c r="D8" s="63" t="s">
        <v>182</v>
      </c>
      <c r="E8" s="64"/>
      <c r="F8" s="64"/>
      <c r="G8" s="64"/>
      <c r="H8" s="65"/>
    </row>
    <row r="9" spans="2:8" ht="32.1" customHeight="1" x14ac:dyDescent="0.3">
      <c r="B9" s="61" t="s">
        <v>9</v>
      </c>
      <c r="C9" s="62"/>
      <c r="D9" s="63" t="s">
        <v>182</v>
      </c>
      <c r="E9" s="64"/>
      <c r="F9" s="64"/>
      <c r="G9" s="64"/>
      <c r="H9" s="65"/>
    </row>
    <row r="10" spans="2:8" ht="32.1" customHeight="1" thickBot="1" x14ac:dyDescent="0.35">
      <c r="B10" s="69" t="s">
        <v>10</v>
      </c>
      <c r="C10" s="70"/>
      <c r="D10" s="94" t="s">
        <v>182</v>
      </c>
      <c r="E10" s="95"/>
      <c r="F10" s="95"/>
      <c r="G10" s="95"/>
      <c r="H10" s="96"/>
    </row>
    <row r="11" spans="2:8" ht="32.1" customHeight="1" x14ac:dyDescent="0.3">
      <c r="B11" s="74" t="s">
        <v>11</v>
      </c>
      <c r="C11" s="75"/>
      <c r="D11" s="97" t="s">
        <v>182</v>
      </c>
      <c r="E11" s="98"/>
      <c r="F11" s="98"/>
      <c r="G11" s="98"/>
      <c r="H11" s="99"/>
    </row>
    <row r="12" spans="2:8" ht="32.1" customHeight="1" x14ac:dyDescent="0.3">
      <c r="B12" s="61" t="s">
        <v>12</v>
      </c>
      <c r="C12" s="62"/>
      <c r="D12" s="66" t="s">
        <v>182</v>
      </c>
      <c r="E12" s="67"/>
      <c r="F12" s="67"/>
      <c r="G12" s="67"/>
      <c r="H12" s="68"/>
    </row>
    <row r="13" spans="2:8" ht="32.1" customHeight="1" thickBot="1" x14ac:dyDescent="0.35">
      <c r="B13" s="69" t="s">
        <v>13</v>
      </c>
      <c r="C13" s="70"/>
      <c r="D13" s="71" t="s">
        <v>182</v>
      </c>
      <c r="E13" s="72"/>
      <c r="F13" s="72"/>
      <c r="G13" s="72"/>
      <c r="H13" s="73"/>
    </row>
    <row r="14" spans="2:8" ht="32.1" customHeight="1" thickBot="1" x14ac:dyDescent="0.35">
      <c r="B14" s="104" t="s">
        <v>14</v>
      </c>
      <c r="C14" s="105"/>
      <c r="D14" s="105"/>
      <c r="E14" s="105"/>
      <c r="F14" s="105"/>
      <c r="G14" s="105"/>
      <c r="H14" s="106"/>
    </row>
    <row r="15" spans="2:8" ht="57.6" customHeight="1" x14ac:dyDescent="0.3">
      <c r="B15" s="107" t="s">
        <v>15</v>
      </c>
      <c r="C15" s="108"/>
      <c r="D15" s="108"/>
      <c r="E15" s="108"/>
      <c r="F15" s="108"/>
      <c r="G15" s="12"/>
      <c r="H15" s="51" t="s">
        <v>184</v>
      </c>
    </row>
    <row r="16" spans="2:8" ht="40.35" customHeight="1" x14ac:dyDescent="0.3">
      <c r="B16" s="100" t="s">
        <v>17</v>
      </c>
      <c r="C16" s="101"/>
      <c r="D16" s="101"/>
      <c r="E16" s="101"/>
      <c r="F16" s="101"/>
      <c r="G16" s="4">
        <f>'horyzont. rank.'!H31+'specyfik. rank.'!H30</f>
        <v>0</v>
      </c>
      <c r="H16" s="50" t="s">
        <v>176</v>
      </c>
    </row>
    <row r="17" spans="2:8" ht="45" customHeight="1" thickBot="1" x14ac:dyDescent="0.35">
      <c r="B17" s="102" t="s">
        <v>18</v>
      </c>
      <c r="C17" s="103"/>
      <c r="D17" s="103"/>
      <c r="E17" s="103"/>
      <c r="F17" s="103"/>
      <c r="G17" s="15" t="s">
        <v>16</v>
      </c>
      <c r="H17" s="52" t="str">
        <f>IF(G17="TAK",robocze!B11,robocze!B12)</f>
        <v>PROJEKT REKOMENDOWANY DO DOFINANSOWANIA</v>
      </c>
    </row>
    <row r="18" spans="2:8" ht="30.6" customHeight="1" x14ac:dyDescent="0.3">
      <c r="B18" s="86" t="s">
        <v>19</v>
      </c>
      <c r="C18" s="87"/>
      <c r="D18" s="85" t="s">
        <v>187</v>
      </c>
      <c r="E18" s="85"/>
      <c r="F18" s="85"/>
      <c r="G18" s="92" t="s">
        <v>189</v>
      </c>
      <c r="H18" s="93"/>
    </row>
    <row r="19" spans="2:8" ht="30.6" customHeight="1" x14ac:dyDescent="0.3">
      <c r="B19" s="88"/>
      <c r="C19" s="89"/>
      <c r="D19" s="119" t="s">
        <v>20</v>
      </c>
      <c r="E19" s="119"/>
      <c r="F19" s="119"/>
      <c r="G19" s="109"/>
      <c r="H19" s="110"/>
    </row>
    <row r="20" spans="2:8" ht="63.6" customHeight="1" thickBot="1" x14ac:dyDescent="0.35">
      <c r="B20" s="90"/>
      <c r="C20" s="91"/>
      <c r="D20" s="120" t="s">
        <v>21</v>
      </c>
      <c r="E20" s="120"/>
      <c r="F20" s="120"/>
      <c r="G20" s="111"/>
      <c r="H20" s="112"/>
    </row>
    <row r="21" spans="2:8" ht="30.6" customHeight="1" x14ac:dyDescent="0.3">
      <c r="B21" s="88" t="s">
        <v>22</v>
      </c>
      <c r="C21" s="89"/>
      <c r="D21" s="121" t="s">
        <v>187</v>
      </c>
      <c r="E21" s="121"/>
      <c r="F21" s="121"/>
      <c r="G21" s="113" t="s">
        <v>188</v>
      </c>
      <c r="H21" s="114"/>
    </row>
    <row r="22" spans="2:8" ht="30.6" customHeight="1" x14ac:dyDescent="0.3">
      <c r="B22" s="88"/>
      <c r="C22" s="89"/>
      <c r="D22" s="119" t="s">
        <v>20</v>
      </c>
      <c r="E22" s="119"/>
      <c r="F22" s="119"/>
      <c r="G22" s="115"/>
      <c r="H22" s="116"/>
    </row>
    <row r="23" spans="2:8" ht="60.6" customHeight="1" thickBot="1" x14ac:dyDescent="0.35">
      <c r="B23" s="90"/>
      <c r="C23" s="91"/>
      <c r="D23" s="120" t="s">
        <v>21</v>
      </c>
      <c r="E23" s="120"/>
      <c r="F23" s="120"/>
      <c r="G23" s="117"/>
      <c r="H23" s="118"/>
    </row>
  </sheetData>
  <mergeCells count="41">
    <mergeCell ref="G21:H21"/>
    <mergeCell ref="G22:H22"/>
    <mergeCell ref="G23:H23"/>
    <mergeCell ref="B21:C23"/>
    <mergeCell ref="D19:F19"/>
    <mergeCell ref="D20:F20"/>
    <mergeCell ref="D21:F21"/>
    <mergeCell ref="D22:F22"/>
    <mergeCell ref="D23:F23"/>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B2:H2"/>
    <mergeCell ref="B3:C3"/>
    <mergeCell ref="D3:H3"/>
    <mergeCell ref="B4:C4"/>
    <mergeCell ref="D4:H4"/>
    <mergeCell ref="B5:C5"/>
    <mergeCell ref="D5:H5"/>
    <mergeCell ref="B6:C6"/>
    <mergeCell ref="B7:C7"/>
    <mergeCell ref="D7:H7"/>
    <mergeCell ref="D6:H6"/>
    <mergeCell ref="B8:C8"/>
    <mergeCell ref="D8:H8"/>
    <mergeCell ref="B12:C12"/>
    <mergeCell ref="D12:H12"/>
    <mergeCell ref="B13:C13"/>
    <mergeCell ref="D13:H13"/>
  </mergeCells>
  <conditionalFormatting sqref="G15">
    <cfRule type="cellIs" dxfId="88" priority="7" operator="equal">
      <formula>"NIE DOTYCZY"</formula>
    </cfRule>
    <cfRule type="containsText" dxfId="87" priority="8" operator="containsText" text="TAK">
      <formula>NOT(ISERROR(SEARCH("TAK",G15)))</formula>
    </cfRule>
    <cfRule type="cellIs" dxfId="86" priority="9" operator="equal">
      <formula>"NIE"</formula>
    </cfRule>
  </conditionalFormatting>
  <conditionalFormatting sqref="G16">
    <cfRule type="cellIs" dxfId="85" priority="4" operator="lessThanOrEqual">
      <formula>13</formula>
    </cfRule>
    <cfRule type="cellIs" dxfId="84" priority="5" operator="greaterThanOrEqual">
      <formula>14</formula>
    </cfRule>
  </conditionalFormatting>
  <conditionalFormatting sqref="G17">
    <cfRule type="cellIs" dxfId="83" priority="10" operator="equal">
      <formula>"NIE DOTYCZY"</formula>
    </cfRule>
    <cfRule type="containsText" dxfId="82" priority="11" operator="containsText" text="TAK">
      <formula>NOT(ISERROR(SEARCH("TAK",G17)))</formula>
    </cfRule>
    <cfRule type="cellIs" dxfId="81" priority="12" operator="equal">
      <formula>"NIE"</formula>
    </cfRule>
  </conditionalFormatting>
  <pageMargins left="0.7" right="0.7" top="0.75" bottom="0.75" header="0.3" footer="0.3"/>
  <pageSetup paperSize="9" scale="70" fitToHeight="0"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robocze!$B$3:$B$4</xm:f>
          </x14:formula1>
          <xm:sqref>G17</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7"/>
  <sheetViews>
    <sheetView view="pageBreakPreview" topLeftCell="B2" zoomScaleNormal="100" zoomScaleSheetLayoutView="100" workbookViewId="0">
      <selection activeCell="B72" sqref="B72:B73"/>
    </sheetView>
  </sheetViews>
  <sheetFormatPr defaultRowHeight="14.4" x14ac:dyDescent="0.3"/>
  <cols>
    <col min="1" max="1" width="0" hidden="1" customWidth="1"/>
    <col min="2" max="2" width="8.88671875" style="1"/>
    <col min="3" max="3" width="34.5546875" customWidth="1"/>
    <col min="6" max="6" width="15" style="1" customWidth="1"/>
    <col min="7" max="7" width="14.44140625" style="1" customWidth="1"/>
    <col min="8" max="8" width="40.109375" customWidth="1"/>
    <col min="9" max="18" width="9.109375" customWidth="1"/>
  </cols>
  <sheetData>
    <row r="1" spans="2:8" ht="15" hidden="1" thickBot="1" x14ac:dyDescent="0.35"/>
    <row r="2" spans="2:8" ht="56.4" customHeight="1" thickBot="1" x14ac:dyDescent="0.35">
      <c r="B2" s="82" t="s">
        <v>0</v>
      </c>
      <c r="C2" s="122"/>
      <c r="D2" s="122"/>
      <c r="E2" s="122"/>
      <c r="F2" s="122"/>
      <c r="G2" s="122"/>
      <c r="H2" s="123"/>
    </row>
    <row r="3" spans="2:8" ht="38.4" customHeight="1" x14ac:dyDescent="0.3">
      <c r="B3" s="74" t="s">
        <v>7</v>
      </c>
      <c r="C3" s="75"/>
      <c r="D3" s="76" t="str">
        <f>'strona tytułowa'!D7:H7</f>
        <v>…</v>
      </c>
      <c r="E3" s="77"/>
      <c r="F3" s="77"/>
      <c r="G3" s="77"/>
      <c r="H3" s="78"/>
    </row>
    <row r="4" spans="2:8" ht="38.4" customHeight="1" x14ac:dyDescent="0.3">
      <c r="B4" s="61" t="s">
        <v>8</v>
      </c>
      <c r="C4" s="62"/>
      <c r="D4" s="63" t="str">
        <f>'strona tytułowa'!D8:H8</f>
        <v>…</v>
      </c>
      <c r="E4" s="64"/>
      <c r="F4" s="64"/>
      <c r="G4" s="64"/>
      <c r="H4" s="65"/>
    </row>
    <row r="5" spans="2:8" ht="38.4" customHeight="1" thickBot="1" x14ac:dyDescent="0.35">
      <c r="B5" s="69" t="s">
        <v>9</v>
      </c>
      <c r="C5" s="70"/>
      <c r="D5" s="127" t="str">
        <f>'strona tytułowa'!D9:H9</f>
        <v>…</v>
      </c>
      <c r="E5" s="72"/>
      <c r="F5" s="72"/>
      <c r="G5" s="72"/>
      <c r="H5" s="73"/>
    </row>
    <row r="6" spans="2:8" ht="47.4" customHeight="1" thickBot="1" x14ac:dyDescent="0.35">
      <c r="B6" s="104" t="s">
        <v>23</v>
      </c>
      <c r="C6" s="128"/>
      <c r="D6" s="128"/>
      <c r="E6" s="128"/>
      <c r="F6" s="128"/>
      <c r="G6" s="128"/>
      <c r="H6" s="129"/>
    </row>
    <row r="7" spans="2:8" ht="42" customHeight="1" thickBot="1" x14ac:dyDescent="0.35">
      <c r="B7" s="30" t="s">
        <v>24</v>
      </c>
      <c r="C7" s="130" t="s">
        <v>25</v>
      </c>
      <c r="D7" s="131"/>
      <c r="E7" s="131"/>
      <c r="F7" s="132"/>
      <c r="G7" s="31" t="s">
        <v>26</v>
      </c>
      <c r="H7" s="53" t="s">
        <v>27</v>
      </c>
    </row>
    <row r="8" spans="2:8" ht="63" customHeight="1" x14ac:dyDescent="0.3">
      <c r="B8" s="32">
        <v>1</v>
      </c>
      <c r="C8" s="223" t="s">
        <v>28</v>
      </c>
      <c r="D8" s="223"/>
      <c r="E8" s="223"/>
      <c r="F8" s="223"/>
      <c r="G8" s="20"/>
      <c r="H8" s="33"/>
    </row>
    <row r="9" spans="2:8" ht="27.75" customHeight="1" x14ac:dyDescent="0.3">
      <c r="B9" s="19" t="s">
        <v>29</v>
      </c>
      <c r="C9" s="224" t="s">
        <v>30</v>
      </c>
      <c r="D9" s="224"/>
      <c r="E9" s="224"/>
      <c r="F9" s="224"/>
      <c r="G9" s="11"/>
      <c r="H9" s="34"/>
    </row>
    <row r="10" spans="2:8" ht="39.75" customHeight="1" x14ac:dyDescent="0.3">
      <c r="B10" s="19" t="s">
        <v>31</v>
      </c>
      <c r="C10" s="224" t="s">
        <v>32</v>
      </c>
      <c r="D10" s="224"/>
      <c r="E10" s="224"/>
      <c r="F10" s="224"/>
      <c r="G10" s="11"/>
      <c r="H10" s="34"/>
    </row>
    <row r="11" spans="2:8" x14ac:dyDescent="0.3">
      <c r="B11" s="19" t="s">
        <v>33</v>
      </c>
      <c r="C11" s="224" t="s">
        <v>34</v>
      </c>
      <c r="D11" s="224"/>
      <c r="E11" s="224"/>
      <c r="F11" s="224"/>
      <c r="G11" s="11"/>
      <c r="H11" s="34"/>
    </row>
    <row r="12" spans="2:8" x14ac:dyDescent="0.3">
      <c r="B12" s="19" t="s">
        <v>35</v>
      </c>
      <c r="C12" s="224" t="s">
        <v>36</v>
      </c>
      <c r="D12" s="224"/>
      <c r="E12" s="224"/>
      <c r="F12" s="224"/>
      <c r="G12" s="11"/>
      <c r="H12" s="34"/>
    </row>
    <row r="13" spans="2:8" ht="16.5" customHeight="1" x14ac:dyDescent="0.3">
      <c r="B13" s="19" t="s">
        <v>37</v>
      </c>
      <c r="C13" s="224" t="s">
        <v>38</v>
      </c>
      <c r="D13" s="224"/>
      <c r="E13" s="224"/>
      <c r="F13" s="224"/>
      <c r="G13" s="11"/>
      <c r="H13" s="35"/>
    </row>
    <row r="14" spans="2:8" ht="26.25" customHeight="1" thickBot="1" x14ac:dyDescent="0.35">
      <c r="B14" s="14" t="s">
        <v>39</v>
      </c>
      <c r="C14" s="225" t="s">
        <v>40</v>
      </c>
      <c r="D14" s="225"/>
      <c r="E14" s="225"/>
      <c r="F14" s="225"/>
      <c r="G14" s="11"/>
      <c r="H14" s="36"/>
    </row>
    <row r="15" spans="2:8" ht="33.6" customHeight="1" x14ac:dyDescent="0.3">
      <c r="B15" s="13">
        <v>2</v>
      </c>
      <c r="C15" s="226" t="s">
        <v>41</v>
      </c>
      <c r="D15" s="226"/>
      <c r="E15" s="226"/>
      <c r="F15" s="226"/>
      <c r="G15" s="20"/>
      <c r="H15" s="17"/>
    </row>
    <row r="16" spans="2:8" ht="30.75" customHeight="1" x14ac:dyDescent="0.3">
      <c r="B16" s="19" t="s">
        <v>42</v>
      </c>
      <c r="C16" s="224" t="s">
        <v>43</v>
      </c>
      <c r="D16" s="224"/>
      <c r="E16" s="224"/>
      <c r="F16" s="224"/>
      <c r="G16" s="11"/>
      <c r="H16" s="34"/>
    </row>
    <row r="17" spans="2:8" ht="52.5" customHeight="1" thickBot="1" x14ac:dyDescent="0.35">
      <c r="B17" s="14" t="s">
        <v>44</v>
      </c>
      <c r="C17" s="137" t="s">
        <v>45</v>
      </c>
      <c r="D17" s="138"/>
      <c r="E17" s="138"/>
      <c r="F17" s="139"/>
      <c r="G17" s="11"/>
      <c r="H17" s="36"/>
    </row>
    <row r="18" spans="2:8" ht="38.4" customHeight="1" x14ac:dyDescent="0.3">
      <c r="B18" s="13">
        <v>3</v>
      </c>
      <c r="C18" s="227" t="s">
        <v>46</v>
      </c>
      <c r="D18" s="227"/>
      <c r="E18" s="227"/>
      <c r="F18" s="227"/>
      <c r="G18" s="133"/>
      <c r="H18" s="140"/>
    </row>
    <row r="19" spans="2:8" ht="42.75" customHeight="1" thickBot="1" x14ac:dyDescent="0.35">
      <c r="B19" s="14" t="s">
        <v>47</v>
      </c>
      <c r="C19" s="225" t="s">
        <v>48</v>
      </c>
      <c r="D19" s="225"/>
      <c r="E19" s="225"/>
      <c r="F19" s="225"/>
      <c r="G19" s="134"/>
      <c r="H19" s="141"/>
    </row>
    <row r="20" spans="2:8" ht="41.4" customHeight="1" x14ac:dyDescent="0.3">
      <c r="B20" s="37">
        <v>4</v>
      </c>
      <c r="C20" s="228" t="s">
        <v>49</v>
      </c>
      <c r="D20" s="228"/>
      <c r="E20" s="228"/>
      <c r="F20" s="228"/>
      <c r="G20" s="133"/>
      <c r="H20" s="164"/>
    </row>
    <row r="21" spans="2:8" ht="113.4" customHeight="1" thickBot="1" x14ac:dyDescent="0.35">
      <c r="B21" s="14" t="s">
        <v>50</v>
      </c>
      <c r="C21" s="137" t="s">
        <v>51</v>
      </c>
      <c r="D21" s="138"/>
      <c r="E21" s="138"/>
      <c r="F21" s="139"/>
      <c r="G21" s="134"/>
      <c r="H21" s="141"/>
    </row>
    <row r="22" spans="2:8" ht="40.35" customHeight="1" x14ac:dyDescent="0.3">
      <c r="B22" s="13">
        <v>5</v>
      </c>
      <c r="C22" s="229" t="s">
        <v>52</v>
      </c>
      <c r="D22" s="230"/>
      <c r="E22" s="230"/>
      <c r="F22" s="230"/>
      <c r="G22" s="20"/>
      <c r="H22" s="38"/>
    </row>
    <row r="23" spans="2:8" ht="26.4" customHeight="1" x14ac:dyDescent="0.3">
      <c r="B23" s="19" t="s">
        <v>53</v>
      </c>
      <c r="C23" s="231" t="s">
        <v>54</v>
      </c>
      <c r="D23" s="232"/>
      <c r="E23" s="232"/>
      <c r="F23" s="233"/>
      <c r="G23" s="11"/>
      <c r="H23" s="39"/>
    </row>
    <row r="24" spans="2:8" ht="26.4" customHeight="1" x14ac:dyDescent="0.3">
      <c r="B24" s="19" t="s">
        <v>55</v>
      </c>
      <c r="C24" s="231" t="s">
        <v>56</v>
      </c>
      <c r="D24" s="232"/>
      <c r="E24" s="232"/>
      <c r="F24" s="233"/>
      <c r="G24" s="11"/>
      <c r="H24" s="39"/>
    </row>
    <row r="25" spans="2:8" ht="26.4" customHeight="1" x14ac:dyDescent="0.3">
      <c r="B25" s="19" t="s">
        <v>57</v>
      </c>
      <c r="C25" s="231" t="s">
        <v>58</v>
      </c>
      <c r="D25" s="232"/>
      <c r="E25" s="232"/>
      <c r="F25" s="233"/>
      <c r="G25" s="11"/>
      <c r="H25" s="39"/>
    </row>
    <row r="26" spans="2:8" ht="26.4" customHeight="1" x14ac:dyDescent="0.3">
      <c r="B26" s="19" t="s">
        <v>59</v>
      </c>
      <c r="C26" s="231" t="s">
        <v>60</v>
      </c>
      <c r="D26" s="232"/>
      <c r="E26" s="232"/>
      <c r="F26" s="233"/>
      <c r="G26" s="11"/>
      <c r="H26" s="39"/>
    </row>
    <row r="27" spans="2:8" ht="26.4" customHeight="1" x14ac:dyDescent="0.3">
      <c r="B27" s="19" t="s">
        <v>61</v>
      </c>
      <c r="C27" s="231" t="s">
        <v>62</v>
      </c>
      <c r="D27" s="232"/>
      <c r="E27" s="232"/>
      <c r="F27" s="233"/>
      <c r="G27" s="11"/>
      <c r="H27" s="39"/>
    </row>
    <row r="28" spans="2:8" ht="39" customHeight="1" x14ac:dyDescent="0.3">
      <c r="B28" s="19" t="s">
        <v>63</v>
      </c>
      <c r="C28" s="231" t="s">
        <v>64</v>
      </c>
      <c r="D28" s="232"/>
      <c r="E28" s="232"/>
      <c r="F28" s="233"/>
      <c r="G28" s="11"/>
      <c r="H28" s="39"/>
    </row>
    <row r="29" spans="2:8" ht="38.25" customHeight="1" thickBot="1" x14ac:dyDescent="0.35">
      <c r="B29" s="14" t="s">
        <v>65</v>
      </c>
      <c r="C29" s="137" t="s">
        <v>66</v>
      </c>
      <c r="D29" s="138"/>
      <c r="E29" s="138"/>
      <c r="F29" s="139"/>
      <c r="G29" s="11"/>
      <c r="H29" s="18"/>
    </row>
    <row r="30" spans="2:8" ht="28.35" customHeight="1" x14ac:dyDescent="0.3">
      <c r="B30" s="13">
        <v>6</v>
      </c>
      <c r="C30" s="229" t="s">
        <v>67</v>
      </c>
      <c r="D30" s="230"/>
      <c r="E30" s="230"/>
      <c r="F30" s="234"/>
      <c r="G30" s="20"/>
      <c r="H30" s="57"/>
    </row>
    <row r="31" spans="2:8" ht="77.400000000000006" customHeight="1" x14ac:dyDescent="0.3">
      <c r="B31" s="19" t="s">
        <v>178</v>
      </c>
      <c r="C31" s="231" t="s">
        <v>196</v>
      </c>
      <c r="D31" s="232"/>
      <c r="E31" s="232"/>
      <c r="F31" s="233"/>
      <c r="G31" s="11"/>
      <c r="H31" s="58"/>
    </row>
    <row r="32" spans="2:8" ht="74.25" customHeight="1" thickBot="1" x14ac:dyDescent="0.35">
      <c r="B32" s="19" t="s">
        <v>179</v>
      </c>
      <c r="C32" s="231" t="s">
        <v>185</v>
      </c>
      <c r="D32" s="232"/>
      <c r="E32" s="232"/>
      <c r="F32" s="233"/>
      <c r="G32" s="11"/>
      <c r="H32" s="58"/>
    </row>
    <row r="33" spans="2:11" ht="25.35" customHeight="1" x14ac:dyDescent="0.3">
      <c r="B33" s="153">
        <v>7</v>
      </c>
      <c r="C33" s="229" t="s">
        <v>70</v>
      </c>
      <c r="D33" s="230"/>
      <c r="E33" s="230"/>
      <c r="F33" s="234"/>
      <c r="G33" s="133" t="s">
        <v>68</v>
      </c>
      <c r="H33" s="140"/>
    </row>
    <row r="34" spans="2:11" ht="31.5" customHeight="1" thickBot="1" x14ac:dyDescent="0.35">
      <c r="B34" s="151"/>
      <c r="C34" s="156" t="s">
        <v>204</v>
      </c>
      <c r="D34" s="157"/>
      <c r="E34" s="157"/>
      <c r="F34" s="158"/>
      <c r="G34" s="161"/>
      <c r="H34" s="164"/>
    </row>
    <row r="35" spans="2:11" ht="39.6" customHeight="1" x14ac:dyDescent="0.3">
      <c r="B35" s="13">
        <v>8</v>
      </c>
      <c r="C35" s="226" t="s">
        <v>71</v>
      </c>
      <c r="D35" s="226"/>
      <c r="E35" s="226"/>
      <c r="F35" s="226"/>
      <c r="G35" s="20"/>
      <c r="H35" s="17"/>
    </row>
    <row r="36" spans="2:11" ht="147.75" customHeight="1" x14ac:dyDescent="0.3">
      <c r="B36" s="19" t="s">
        <v>72</v>
      </c>
      <c r="C36" s="224" t="s">
        <v>73</v>
      </c>
      <c r="D36" s="224"/>
      <c r="E36" s="224"/>
      <c r="F36" s="224"/>
      <c r="G36" s="11" t="s">
        <v>16</v>
      </c>
      <c r="H36" s="39"/>
    </row>
    <row r="37" spans="2:11" ht="77.25" customHeight="1" thickBot="1" x14ac:dyDescent="0.35">
      <c r="B37" s="14" t="s">
        <v>74</v>
      </c>
      <c r="C37" s="225" t="s">
        <v>75</v>
      </c>
      <c r="D37" s="225"/>
      <c r="E37" s="225"/>
      <c r="F37" s="225"/>
      <c r="G37" s="11" t="s">
        <v>16</v>
      </c>
      <c r="H37" s="18"/>
    </row>
    <row r="38" spans="2:11" ht="35.4" customHeight="1" x14ac:dyDescent="0.3">
      <c r="B38" s="151">
        <v>9</v>
      </c>
      <c r="C38" s="235" t="s">
        <v>76</v>
      </c>
      <c r="D38" s="236"/>
      <c r="E38" s="236"/>
      <c r="F38" s="236"/>
      <c r="G38" s="159" t="s">
        <v>68</v>
      </c>
      <c r="H38" s="164"/>
    </row>
    <row r="39" spans="2:11" ht="32.25" customHeight="1" thickBot="1" x14ac:dyDescent="0.35">
      <c r="B39" s="152"/>
      <c r="C39" s="137" t="s">
        <v>205</v>
      </c>
      <c r="D39" s="138"/>
      <c r="E39" s="138"/>
      <c r="F39" s="138"/>
      <c r="G39" s="160"/>
      <c r="H39" s="141"/>
    </row>
    <row r="40" spans="2:11" ht="35.1" customHeight="1" x14ac:dyDescent="0.3">
      <c r="B40" s="13">
        <v>10</v>
      </c>
      <c r="C40" s="229" t="s">
        <v>77</v>
      </c>
      <c r="D40" s="230"/>
      <c r="E40" s="230"/>
      <c r="F40" s="234"/>
      <c r="G40" s="20"/>
      <c r="H40" s="17"/>
    </row>
    <row r="41" spans="2:11" ht="135" customHeight="1" x14ac:dyDescent="0.3">
      <c r="B41" s="19" t="s">
        <v>78</v>
      </c>
      <c r="C41" s="231" t="s">
        <v>79</v>
      </c>
      <c r="D41" s="232"/>
      <c r="E41" s="232"/>
      <c r="F41" s="233"/>
      <c r="G41" s="11"/>
      <c r="H41" s="40"/>
      <c r="I41" s="6"/>
      <c r="J41" s="6"/>
      <c r="K41" s="6"/>
    </row>
    <row r="42" spans="2:11" ht="176.1" customHeight="1" thickBot="1" x14ac:dyDescent="0.35">
      <c r="B42" s="14" t="s">
        <v>80</v>
      </c>
      <c r="C42" s="137" t="s">
        <v>81</v>
      </c>
      <c r="D42" s="138"/>
      <c r="E42" s="138"/>
      <c r="F42" s="139"/>
      <c r="G42" s="15"/>
      <c r="H42" s="41"/>
    </row>
    <row r="43" spans="2:11" ht="23.4" customHeight="1" x14ac:dyDescent="0.3">
      <c r="B43" s="135">
        <v>11</v>
      </c>
      <c r="C43" s="229" t="s">
        <v>82</v>
      </c>
      <c r="D43" s="230"/>
      <c r="E43" s="230"/>
      <c r="F43" s="234"/>
      <c r="G43" s="159" t="s">
        <v>68</v>
      </c>
      <c r="H43" s="140"/>
    </row>
    <row r="44" spans="2:11" ht="58.35" customHeight="1" thickBot="1" x14ac:dyDescent="0.35">
      <c r="B44" s="136"/>
      <c r="C44" s="137" t="s">
        <v>205</v>
      </c>
      <c r="D44" s="138"/>
      <c r="E44" s="138"/>
      <c r="F44" s="139"/>
      <c r="G44" s="160"/>
      <c r="H44" s="141"/>
    </row>
    <row r="45" spans="2:11" ht="28.65" customHeight="1" x14ac:dyDescent="0.3">
      <c r="B45" s="135">
        <v>12</v>
      </c>
      <c r="C45" s="229" t="s">
        <v>83</v>
      </c>
      <c r="D45" s="230"/>
      <c r="E45" s="230"/>
      <c r="F45" s="234"/>
      <c r="G45" s="133"/>
      <c r="H45" s="140"/>
    </row>
    <row r="46" spans="2:11" ht="282" customHeight="1" thickBot="1" x14ac:dyDescent="0.35">
      <c r="B46" s="136"/>
      <c r="C46" s="137" t="s">
        <v>175</v>
      </c>
      <c r="D46" s="138"/>
      <c r="E46" s="138"/>
      <c r="F46" s="139"/>
      <c r="G46" s="134"/>
      <c r="H46" s="141"/>
    </row>
    <row r="47" spans="2:11" ht="36.6" customHeight="1" x14ac:dyDescent="0.3">
      <c r="B47" s="13">
        <v>13</v>
      </c>
      <c r="C47" s="229" t="s">
        <v>84</v>
      </c>
      <c r="D47" s="230"/>
      <c r="E47" s="230"/>
      <c r="F47" s="230"/>
      <c r="G47" s="20"/>
      <c r="H47" s="38"/>
    </row>
    <row r="48" spans="2:11" ht="48.75" customHeight="1" x14ac:dyDescent="0.3">
      <c r="B48" s="19" t="s">
        <v>85</v>
      </c>
      <c r="C48" s="231" t="s">
        <v>86</v>
      </c>
      <c r="D48" s="232"/>
      <c r="E48" s="232"/>
      <c r="F48" s="233"/>
      <c r="G48" s="11"/>
      <c r="H48" s="39"/>
    </row>
    <row r="49" spans="2:8" ht="83.25" customHeight="1" thickBot="1" x14ac:dyDescent="0.35">
      <c r="B49" s="14" t="s">
        <v>87</v>
      </c>
      <c r="C49" s="137" t="s">
        <v>206</v>
      </c>
      <c r="D49" s="138"/>
      <c r="E49" s="138"/>
      <c r="F49" s="139"/>
      <c r="G49" s="11"/>
      <c r="H49" s="18"/>
    </row>
    <row r="50" spans="2:8" ht="33" customHeight="1" x14ac:dyDescent="0.3">
      <c r="B50" s="135">
        <v>14</v>
      </c>
      <c r="C50" s="229" t="s">
        <v>88</v>
      </c>
      <c r="D50" s="230"/>
      <c r="E50" s="230"/>
      <c r="F50" s="234"/>
      <c r="G50" s="133" t="s">
        <v>68</v>
      </c>
      <c r="H50" s="140"/>
    </row>
    <row r="51" spans="2:8" ht="42" customHeight="1" thickBot="1" x14ac:dyDescent="0.35">
      <c r="B51" s="136"/>
      <c r="C51" s="137" t="s">
        <v>205</v>
      </c>
      <c r="D51" s="138"/>
      <c r="E51" s="138"/>
      <c r="F51" s="139"/>
      <c r="G51" s="134"/>
      <c r="H51" s="141"/>
    </row>
    <row r="52" spans="2:8" ht="35.4" customHeight="1" x14ac:dyDescent="0.3">
      <c r="B52" s="135">
        <v>15</v>
      </c>
      <c r="C52" s="229" t="s">
        <v>89</v>
      </c>
      <c r="D52" s="230"/>
      <c r="E52" s="230"/>
      <c r="F52" s="234"/>
      <c r="G52" s="133" t="s">
        <v>68</v>
      </c>
      <c r="H52" s="140"/>
    </row>
    <row r="53" spans="2:8" ht="36.75" customHeight="1" thickBot="1" x14ac:dyDescent="0.35">
      <c r="B53" s="136"/>
      <c r="C53" s="137" t="s">
        <v>205</v>
      </c>
      <c r="D53" s="138"/>
      <c r="E53" s="138"/>
      <c r="F53" s="139"/>
      <c r="G53" s="134"/>
      <c r="H53" s="141"/>
    </row>
    <row r="54" spans="2:8" ht="35.1" customHeight="1" x14ac:dyDescent="0.3">
      <c r="B54" s="135">
        <v>16</v>
      </c>
      <c r="C54" s="229" t="s">
        <v>90</v>
      </c>
      <c r="D54" s="230"/>
      <c r="E54" s="230"/>
      <c r="F54" s="234"/>
      <c r="G54" s="133"/>
      <c r="H54" s="140"/>
    </row>
    <row r="55" spans="2:8" ht="178.5" customHeight="1" thickBot="1" x14ac:dyDescent="0.35">
      <c r="B55" s="136"/>
      <c r="C55" s="137" t="s">
        <v>91</v>
      </c>
      <c r="D55" s="138"/>
      <c r="E55" s="138"/>
      <c r="F55" s="139"/>
      <c r="G55" s="134"/>
      <c r="H55" s="141"/>
    </row>
    <row r="56" spans="2:8" ht="31.35" customHeight="1" x14ac:dyDescent="0.3">
      <c r="B56" s="135">
        <v>17</v>
      </c>
      <c r="C56" s="229" t="s">
        <v>92</v>
      </c>
      <c r="D56" s="230"/>
      <c r="E56" s="230"/>
      <c r="F56" s="234"/>
      <c r="G56" s="133" t="s">
        <v>68</v>
      </c>
      <c r="H56" s="140"/>
    </row>
    <row r="57" spans="2:8" ht="36" customHeight="1" thickBot="1" x14ac:dyDescent="0.35">
      <c r="B57" s="136"/>
      <c r="C57" s="137" t="s">
        <v>69</v>
      </c>
      <c r="D57" s="138"/>
      <c r="E57" s="138"/>
      <c r="F57" s="139"/>
      <c r="G57" s="134"/>
      <c r="H57" s="141"/>
    </row>
    <row r="58" spans="2:8" ht="40.35" customHeight="1" x14ac:dyDescent="0.3">
      <c r="B58" s="13">
        <v>18</v>
      </c>
      <c r="C58" s="229" t="s">
        <v>93</v>
      </c>
      <c r="D58" s="230"/>
      <c r="E58" s="230"/>
      <c r="F58" s="234"/>
      <c r="G58" s="20"/>
      <c r="H58" s="17"/>
    </row>
    <row r="59" spans="2:8" ht="25.35" customHeight="1" x14ac:dyDescent="0.3">
      <c r="B59" s="19" t="s">
        <v>94</v>
      </c>
      <c r="C59" s="231" t="s">
        <v>95</v>
      </c>
      <c r="D59" s="232"/>
      <c r="E59" s="232"/>
      <c r="F59" s="233"/>
      <c r="G59" s="11"/>
      <c r="H59" s="39"/>
    </row>
    <row r="60" spans="2:8" ht="46.5" customHeight="1" x14ac:dyDescent="0.3">
      <c r="B60" s="19" t="s">
        <v>96</v>
      </c>
      <c r="C60" s="231" t="s">
        <v>97</v>
      </c>
      <c r="D60" s="232"/>
      <c r="E60" s="232"/>
      <c r="F60" s="233"/>
      <c r="G60" s="11"/>
      <c r="H60" s="39"/>
    </row>
    <row r="61" spans="2:8" ht="25.35" customHeight="1" x14ac:dyDescent="0.3">
      <c r="B61" s="19" t="s">
        <v>98</v>
      </c>
      <c r="C61" s="231" t="s">
        <v>99</v>
      </c>
      <c r="D61" s="232"/>
      <c r="E61" s="232"/>
      <c r="F61" s="233"/>
      <c r="G61" s="11"/>
      <c r="H61" s="39"/>
    </row>
    <row r="62" spans="2:8" ht="38.25" customHeight="1" x14ac:dyDescent="0.3">
      <c r="B62" s="19" t="s">
        <v>100</v>
      </c>
      <c r="C62" s="231" t="s">
        <v>101</v>
      </c>
      <c r="D62" s="232"/>
      <c r="E62" s="232"/>
      <c r="F62" s="233"/>
      <c r="G62" s="11"/>
      <c r="H62" s="39"/>
    </row>
    <row r="63" spans="2:8" ht="25.35" customHeight="1" x14ac:dyDescent="0.3">
      <c r="B63" s="19" t="s">
        <v>102</v>
      </c>
      <c r="C63" s="231" t="s">
        <v>103</v>
      </c>
      <c r="D63" s="232"/>
      <c r="E63" s="232"/>
      <c r="F63" s="233"/>
      <c r="G63" s="11"/>
      <c r="H63" s="39"/>
    </row>
    <row r="64" spans="2:8" ht="36.75" customHeight="1" thickBot="1" x14ac:dyDescent="0.35">
      <c r="B64" s="14" t="s">
        <v>104</v>
      </c>
      <c r="C64" s="137" t="s">
        <v>105</v>
      </c>
      <c r="D64" s="138"/>
      <c r="E64" s="138"/>
      <c r="F64" s="139"/>
      <c r="G64" s="11"/>
      <c r="H64" s="18"/>
    </row>
    <row r="65" spans="2:8" ht="34.35" customHeight="1" x14ac:dyDescent="0.3">
      <c r="B65" s="13">
        <v>19</v>
      </c>
      <c r="C65" s="229" t="s">
        <v>106</v>
      </c>
      <c r="D65" s="230"/>
      <c r="E65" s="230"/>
      <c r="F65" s="234"/>
      <c r="G65" s="20"/>
      <c r="H65" s="17"/>
    </row>
    <row r="66" spans="2:8" ht="40.35" customHeight="1" x14ac:dyDescent="0.3">
      <c r="B66" s="19" t="s">
        <v>107</v>
      </c>
      <c r="C66" s="231" t="s">
        <v>108</v>
      </c>
      <c r="D66" s="232"/>
      <c r="E66" s="232"/>
      <c r="F66" s="233"/>
      <c r="G66" s="11"/>
      <c r="H66" s="39"/>
    </row>
    <row r="67" spans="2:8" ht="40.35" customHeight="1" thickBot="1" x14ac:dyDescent="0.35">
      <c r="B67" s="14" t="s">
        <v>109</v>
      </c>
      <c r="C67" s="137" t="s">
        <v>110</v>
      </c>
      <c r="D67" s="138"/>
      <c r="E67" s="138"/>
      <c r="F67" s="139"/>
      <c r="G67" s="11"/>
      <c r="H67" s="18"/>
    </row>
    <row r="68" spans="2:8" ht="33.6" customHeight="1" x14ac:dyDescent="0.3">
      <c r="B68" s="13">
        <v>20</v>
      </c>
      <c r="C68" s="229" t="s">
        <v>111</v>
      </c>
      <c r="D68" s="230"/>
      <c r="E68" s="230"/>
      <c r="F68" s="234"/>
      <c r="G68" s="133"/>
      <c r="H68" s="140"/>
    </row>
    <row r="69" spans="2:8" ht="40.5" customHeight="1" thickBot="1" x14ac:dyDescent="0.35">
      <c r="B69" s="14" t="s">
        <v>112</v>
      </c>
      <c r="C69" s="137" t="s">
        <v>113</v>
      </c>
      <c r="D69" s="138"/>
      <c r="E69" s="138"/>
      <c r="F69" s="139"/>
      <c r="G69" s="134"/>
      <c r="H69" s="141"/>
    </row>
    <row r="70" spans="2:8" ht="26.1" customHeight="1" x14ac:dyDescent="0.3">
      <c r="B70" s="13">
        <v>21</v>
      </c>
      <c r="C70" s="229" t="s">
        <v>114</v>
      </c>
      <c r="D70" s="230"/>
      <c r="E70" s="230"/>
      <c r="F70" s="234"/>
      <c r="G70" s="133"/>
      <c r="H70" s="140"/>
    </row>
    <row r="71" spans="2:8" ht="25.5" customHeight="1" thickBot="1" x14ac:dyDescent="0.35">
      <c r="B71" s="14" t="s">
        <v>115</v>
      </c>
      <c r="C71" s="137" t="s">
        <v>116</v>
      </c>
      <c r="D71" s="138"/>
      <c r="E71" s="138"/>
      <c r="F71" s="139"/>
      <c r="G71" s="134"/>
      <c r="H71" s="141"/>
    </row>
    <row r="72" spans="2:8" ht="26.1" customHeight="1" x14ac:dyDescent="0.3">
      <c r="B72" s="237">
        <v>22</v>
      </c>
      <c r="C72" s="229" t="s">
        <v>200</v>
      </c>
      <c r="D72" s="230"/>
      <c r="E72" s="230"/>
      <c r="F72" s="234"/>
      <c r="G72" s="133"/>
      <c r="H72" s="140"/>
    </row>
    <row r="73" spans="2:8" ht="110.4" customHeight="1" thickBot="1" x14ac:dyDescent="0.35">
      <c r="B73" s="238" t="s">
        <v>115</v>
      </c>
      <c r="C73" s="137" t="s">
        <v>201</v>
      </c>
      <c r="D73" s="138"/>
      <c r="E73" s="138"/>
      <c r="F73" s="139"/>
      <c r="G73" s="134"/>
      <c r="H73" s="141"/>
    </row>
    <row r="74" spans="2:8" ht="31.35" customHeight="1" x14ac:dyDescent="0.3">
      <c r="B74" s="124" t="s">
        <v>23</v>
      </c>
      <c r="C74" s="125"/>
      <c r="D74" s="125"/>
      <c r="E74" s="125"/>
      <c r="F74" s="125"/>
      <c r="G74" s="125"/>
      <c r="H74" s="126"/>
    </row>
    <row r="75" spans="2:8" ht="27" customHeight="1" x14ac:dyDescent="0.3">
      <c r="B75" s="23">
        <v>1</v>
      </c>
      <c r="C75" s="145" t="s">
        <v>117</v>
      </c>
      <c r="D75" s="146"/>
      <c r="E75" s="146"/>
      <c r="F75" s="147"/>
      <c r="G75" s="11"/>
      <c r="H75" s="39"/>
    </row>
    <row r="76" spans="2:8" ht="27" customHeight="1" thickBot="1" x14ac:dyDescent="0.35">
      <c r="B76" s="24">
        <v>2</v>
      </c>
      <c r="C76" s="148" t="s">
        <v>129</v>
      </c>
      <c r="D76" s="149"/>
      <c r="E76" s="149"/>
      <c r="F76" s="150"/>
      <c r="G76" s="11"/>
      <c r="H76" s="42"/>
    </row>
    <row r="77" spans="2:8" ht="32.4" customHeight="1" thickBot="1" x14ac:dyDescent="0.35">
      <c r="B77" s="142" t="s">
        <v>118</v>
      </c>
      <c r="C77" s="143"/>
      <c r="D77" s="143"/>
      <c r="E77" s="143"/>
      <c r="F77" s="144"/>
      <c r="G77" s="162"/>
      <c r="H77" s="163"/>
    </row>
  </sheetData>
  <mergeCells count="114">
    <mergeCell ref="G77:H77"/>
    <mergeCell ref="G70:G71"/>
    <mergeCell ref="H70:H71"/>
    <mergeCell ref="G68:G69"/>
    <mergeCell ref="H68:H69"/>
    <mergeCell ref="H38:H39"/>
    <mergeCell ref="H33:H34"/>
    <mergeCell ref="H18:H19"/>
    <mergeCell ref="G20:G21"/>
    <mergeCell ref="H20:H21"/>
    <mergeCell ref="G72:G73"/>
    <mergeCell ref="H72:H73"/>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B77:F77"/>
    <mergeCell ref="C75:F75"/>
    <mergeCell ref="C76:F76"/>
    <mergeCell ref="C65:F65"/>
    <mergeCell ref="C68:F68"/>
    <mergeCell ref="C70:F70"/>
    <mergeCell ref="B56:B57"/>
    <mergeCell ref="C57:F57"/>
    <mergeCell ref="C59:F59"/>
    <mergeCell ref="C58:F58"/>
    <mergeCell ref="C60:F60"/>
    <mergeCell ref="C61:F61"/>
    <mergeCell ref="C62:F62"/>
    <mergeCell ref="C63:F63"/>
    <mergeCell ref="C64:F64"/>
    <mergeCell ref="C66:F66"/>
    <mergeCell ref="C67:F67"/>
    <mergeCell ref="C56:F56"/>
    <mergeCell ref="C72:F72"/>
    <mergeCell ref="C73:F73"/>
    <mergeCell ref="B54:B55"/>
    <mergeCell ref="C55:F55"/>
    <mergeCell ref="C52:F52"/>
    <mergeCell ref="G52:G53"/>
    <mergeCell ref="H52:H53"/>
    <mergeCell ref="C54:F54"/>
    <mergeCell ref="G54:G55"/>
    <mergeCell ref="H54:H55"/>
    <mergeCell ref="C71:F71"/>
    <mergeCell ref="C69:F69"/>
    <mergeCell ref="G56:G57"/>
    <mergeCell ref="H56:H57"/>
    <mergeCell ref="B45:B46"/>
    <mergeCell ref="C46:F46"/>
    <mergeCell ref="G45:G46"/>
    <mergeCell ref="H45:H46"/>
    <mergeCell ref="C50:F50"/>
    <mergeCell ref="G50:G51"/>
    <mergeCell ref="H50:H51"/>
    <mergeCell ref="B52:B53"/>
    <mergeCell ref="C53:F53"/>
    <mergeCell ref="C47:F47"/>
    <mergeCell ref="C48:F48"/>
    <mergeCell ref="B2:H2"/>
    <mergeCell ref="B74:H74"/>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s>
  <phoneticPr fontId="17" type="noConversion"/>
  <conditionalFormatting sqref="G8">
    <cfRule type="cellIs" dxfId="80" priority="42" operator="equal">
      <formula>"NIE"</formula>
    </cfRule>
    <cfRule type="containsText" dxfId="79" priority="41" operator="containsText" text="TAK">
      <formula>NOT(ISERROR(SEARCH("TAK",G8)))</formula>
    </cfRule>
    <cfRule type="cellIs" dxfId="78" priority="40" operator="equal">
      <formula>"NIE DOTYCZY"</formula>
    </cfRule>
  </conditionalFormatting>
  <conditionalFormatting sqref="G15">
    <cfRule type="cellIs" dxfId="77" priority="37" operator="equal">
      <formula>"NIE DOTYCZY"</formula>
    </cfRule>
    <cfRule type="cellIs" dxfId="76" priority="39" operator="equal">
      <formula>"NIE"</formula>
    </cfRule>
    <cfRule type="containsText" dxfId="75" priority="38" operator="containsText" text="TAK">
      <formula>NOT(ISERROR(SEARCH("TAK",G15)))</formula>
    </cfRule>
  </conditionalFormatting>
  <conditionalFormatting sqref="G18">
    <cfRule type="cellIs" dxfId="74" priority="4" operator="equal">
      <formula>"NIE DOTYCZY"</formula>
    </cfRule>
    <cfRule type="containsText" dxfId="73" priority="5" operator="containsText" text="TAK">
      <formula>NOT(ISERROR(SEARCH("TAK",G18)))</formula>
    </cfRule>
    <cfRule type="cellIs" dxfId="72" priority="6" operator="equal">
      <formula>"NIE"</formula>
    </cfRule>
  </conditionalFormatting>
  <conditionalFormatting sqref="G20">
    <cfRule type="containsText" dxfId="71" priority="8" operator="containsText" text="TAK">
      <formula>NOT(ISERROR(SEARCH("TAK",G20)))</formula>
    </cfRule>
    <cfRule type="cellIs" dxfId="70" priority="9" operator="equal">
      <formula>"NIE"</formula>
    </cfRule>
    <cfRule type="cellIs" dxfId="69" priority="7" operator="equal">
      <formula>"NIE DOTYCZY"</formula>
    </cfRule>
  </conditionalFormatting>
  <conditionalFormatting sqref="G22">
    <cfRule type="cellIs" dxfId="68" priority="36" operator="equal">
      <formula>"NIE"</formula>
    </cfRule>
    <cfRule type="containsText" dxfId="67" priority="35" operator="containsText" text="TAK">
      <formula>NOT(ISERROR(SEARCH("TAK",G22)))</formula>
    </cfRule>
    <cfRule type="cellIs" dxfId="66" priority="34" operator="equal">
      <formula>"NIE DOTYCZY"</formula>
    </cfRule>
  </conditionalFormatting>
  <conditionalFormatting sqref="G30">
    <cfRule type="cellIs" dxfId="65" priority="31" operator="equal">
      <formula>"NIE DOTYCZY"</formula>
    </cfRule>
    <cfRule type="containsText" dxfId="64" priority="32" operator="containsText" text="TAK">
      <formula>NOT(ISERROR(SEARCH("TAK",G30)))</formula>
    </cfRule>
    <cfRule type="cellIs" dxfId="63" priority="33" operator="equal">
      <formula>"NIE"</formula>
    </cfRule>
  </conditionalFormatting>
  <conditionalFormatting sqref="G33">
    <cfRule type="cellIs" dxfId="62" priority="237" operator="equal">
      <formula>"NIE"</formula>
    </cfRule>
    <cfRule type="cellIs" dxfId="61" priority="235" operator="equal">
      <formula>"NIE DOTYCZY"</formula>
    </cfRule>
    <cfRule type="containsText" dxfId="60" priority="236" operator="containsText" text="TAK">
      <formula>NOT(ISERROR(SEARCH("TAK",G33)))</formula>
    </cfRule>
  </conditionalFormatting>
  <conditionalFormatting sqref="G35">
    <cfRule type="cellIs" dxfId="59" priority="28" operator="equal">
      <formula>"NIE DOTYCZY"</formula>
    </cfRule>
    <cfRule type="containsText" dxfId="58" priority="29" operator="containsText" text="TAK">
      <formula>NOT(ISERROR(SEARCH("TAK",G35)))</formula>
    </cfRule>
    <cfRule type="cellIs" dxfId="57" priority="30" operator="equal">
      <formula>"NIE"</formula>
    </cfRule>
  </conditionalFormatting>
  <conditionalFormatting sqref="G38">
    <cfRule type="cellIs" dxfId="56" priority="229" operator="equal">
      <formula>"NIE DOTYCZY"</formula>
    </cfRule>
    <cfRule type="containsText" dxfId="55" priority="230" operator="containsText" text="TAK">
      <formula>NOT(ISERROR(SEARCH("TAK",G38)))</formula>
    </cfRule>
    <cfRule type="cellIs" dxfId="54" priority="231" operator="equal">
      <formula>"NIE"</formula>
    </cfRule>
  </conditionalFormatting>
  <conditionalFormatting sqref="G40">
    <cfRule type="cellIs" dxfId="53" priority="27" operator="equal">
      <formula>"NIE"</formula>
    </cfRule>
    <cfRule type="cellIs" dxfId="52" priority="25" operator="equal">
      <formula>"NIE DOTYCZY"</formula>
    </cfRule>
    <cfRule type="containsText" dxfId="51" priority="26" operator="containsText" text="TAK">
      <formula>NOT(ISERROR(SEARCH("TAK",G40)))</formula>
    </cfRule>
  </conditionalFormatting>
  <conditionalFormatting sqref="G43">
    <cfRule type="cellIs" dxfId="50" priority="75" operator="equal">
      <formula>"NIE"</formula>
    </cfRule>
    <cfRule type="containsText" dxfId="49" priority="74" operator="containsText" text="TAK">
      <formula>NOT(ISERROR(SEARCH("TAK",G43)))</formula>
    </cfRule>
    <cfRule type="cellIs" dxfId="48" priority="73" operator="equal">
      <formula>"NIE DOTYCZY"</formula>
    </cfRule>
  </conditionalFormatting>
  <conditionalFormatting sqref="G45">
    <cfRule type="cellIs" dxfId="47" priority="10" operator="equal">
      <formula>"NIE DOTYCZY"</formula>
    </cfRule>
    <cfRule type="containsText" dxfId="46" priority="11" operator="containsText" text="TAK">
      <formula>NOT(ISERROR(SEARCH("TAK",G45)))</formula>
    </cfRule>
    <cfRule type="cellIs" dxfId="45" priority="12" operator="equal">
      <formula>"NIE"</formula>
    </cfRule>
  </conditionalFormatting>
  <conditionalFormatting sqref="G47">
    <cfRule type="cellIs" dxfId="44" priority="22" operator="equal">
      <formula>"NIE DOTYCZY"</formula>
    </cfRule>
    <cfRule type="containsText" dxfId="43" priority="23" operator="containsText" text="TAK">
      <formula>NOT(ISERROR(SEARCH("TAK",G47)))</formula>
    </cfRule>
    <cfRule type="cellIs" dxfId="42" priority="24" operator="equal">
      <formula>"NIE"</formula>
    </cfRule>
  </conditionalFormatting>
  <conditionalFormatting sqref="G50">
    <cfRule type="cellIs" dxfId="41" priority="216" operator="equal">
      <formula>"NIE"</formula>
    </cfRule>
    <cfRule type="cellIs" dxfId="40" priority="214" operator="equal">
      <formula>"NIE DOTYCZY"</formula>
    </cfRule>
    <cfRule type="containsText" dxfId="39" priority="215" operator="containsText" text="TAK">
      <formula>NOT(ISERROR(SEARCH("TAK",G50)))</formula>
    </cfRule>
  </conditionalFormatting>
  <conditionalFormatting sqref="G52">
    <cfRule type="cellIs" dxfId="38" priority="211" operator="equal">
      <formula>"NIE DOTYCZY"</formula>
    </cfRule>
    <cfRule type="containsText" dxfId="37" priority="212" operator="containsText" text="TAK">
      <formula>NOT(ISERROR(SEARCH("TAK",G52)))</formula>
    </cfRule>
    <cfRule type="cellIs" dxfId="36" priority="213" operator="equal">
      <formula>"NIE"</formula>
    </cfRule>
  </conditionalFormatting>
  <conditionalFormatting sqref="G54">
    <cfRule type="containsText" dxfId="35" priority="14" operator="containsText" text="TAK">
      <formula>NOT(ISERROR(SEARCH("TAK",G54)))</formula>
    </cfRule>
    <cfRule type="cellIs" dxfId="34" priority="13" operator="equal">
      <formula>"NIE DOTYCZY"</formula>
    </cfRule>
    <cfRule type="cellIs" dxfId="33" priority="15" operator="equal">
      <formula>"NIE"</formula>
    </cfRule>
  </conditionalFormatting>
  <conditionalFormatting sqref="G56">
    <cfRule type="cellIs" dxfId="32" priority="205" operator="equal">
      <formula>"NIE DOTYCZY"</formula>
    </cfRule>
    <cfRule type="containsText" dxfId="31" priority="206" operator="containsText" text="TAK">
      <formula>NOT(ISERROR(SEARCH("TAK",G56)))</formula>
    </cfRule>
    <cfRule type="cellIs" dxfId="30" priority="207" operator="equal">
      <formula>"NIE"</formula>
    </cfRule>
  </conditionalFormatting>
  <conditionalFormatting sqref="G58">
    <cfRule type="cellIs" dxfId="29" priority="21" operator="equal">
      <formula>"NIE"</formula>
    </cfRule>
    <cfRule type="containsText" dxfId="28" priority="20" operator="containsText" text="TAK">
      <formula>NOT(ISERROR(SEARCH("TAK",G58)))</formula>
    </cfRule>
    <cfRule type="cellIs" dxfId="27" priority="19" operator="equal">
      <formula>"NIE DOTYCZY"</formula>
    </cfRule>
  </conditionalFormatting>
  <conditionalFormatting sqref="G65">
    <cfRule type="containsText" dxfId="26" priority="17" operator="containsText" text="TAK">
      <formula>NOT(ISERROR(SEARCH("TAK",G65)))</formula>
    </cfRule>
    <cfRule type="cellIs" dxfId="25" priority="18" operator="equal">
      <formula>"NIE"</formula>
    </cfRule>
    <cfRule type="cellIs" dxfId="24" priority="16" operator="equal">
      <formula>"NIE DOTYCZY"</formula>
    </cfRule>
  </conditionalFormatting>
  <conditionalFormatting sqref="G68">
    <cfRule type="cellIs" dxfId="23" priority="103" operator="equal">
      <formula>"NIE DOTYCZY"</formula>
    </cfRule>
    <cfRule type="containsText" dxfId="22" priority="104" operator="containsText" text="TAK">
      <formula>NOT(ISERROR(SEARCH("TAK",G68)))</formula>
    </cfRule>
    <cfRule type="cellIs" dxfId="21" priority="105" operator="equal">
      <formula>"NIE"</formula>
    </cfRule>
  </conditionalFormatting>
  <conditionalFormatting sqref="G70">
    <cfRule type="cellIs" dxfId="20" priority="100" operator="equal">
      <formula>"NIE DOTYCZY"</formula>
    </cfRule>
    <cfRule type="containsText" dxfId="19" priority="101" operator="containsText" text="TAK">
      <formula>NOT(ISERROR(SEARCH("TAK",G70)))</formula>
    </cfRule>
    <cfRule type="cellIs" dxfId="18" priority="102" operator="equal">
      <formula>"NIE"</formula>
    </cfRule>
  </conditionalFormatting>
  <conditionalFormatting sqref="G72">
    <cfRule type="cellIs" dxfId="17" priority="3" operator="equal">
      <formula>"NIE"</formula>
    </cfRule>
    <cfRule type="containsText" dxfId="16" priority="2" operator="containsText" text="TAK">
      <formula>NOT(ISERROR(SEARCH("TAK",G72)))</formula>
    </cfRule>
    <cfRule type="cellIs" dxfId="15" priority="1" operator="equal">
      <formula>"NIE DOTYCZY"</formula>
    </cfRule>
  </conditionalFormatting>
  <conditionalFormatting sqref="G75:G77">
    <cfRule type="cellIs" dxfId="14" priority="169" operator="equal">
      <formula>"NIE DOTYCZY"</formula>
    </cfRule>
    <cfRule type="cellIs" dxfId="13" priority="171" operator="equal">
      <formula>"NIE"</formula>
    </cfRule>
    <cfRule type="containsText" dxfId="12" priority="170" operator="containsText" text="TAK">
      <formula>NOT(ISERROR(SEARCH("TAK",G75)))</formula>
    </cfRule>
  </conditionalFormatting>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G52 G56 G70 G8:G18 G22:G33 G35:G38 G40:G43 G47:G50 G58:G68 G54 G45 G20 G72</xm:sqref>
        </x14:dataValidation>
        <x14:dataValidation type="list" allowBlank="1" showInputMessage="1" showErrorMessage="1" xr:uid="{00000000-0002-0000-0100-000001000000}">
          <x14:formula1>
            <xm:f>robocze!$B$7:$B$9</xm:f>
          </x14:formula1>
          <xm:sqref>G77</xm:sqref>
        </x14:dataValidation>
        <x14:dataValidation type="list" allowBlank="1" showInputMessage="1" showErrorMessage="1" xr:uid="{00000000-0002-0000-0100-000002000000}">
          <x14:formula1>
            <xm:f>robocze!$B$3:$B$4</xm:f>
          </x14:formula1>
          <xm:sqref>G75:G76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20"/>
  <sheetViews>
    <sheetView view="pageBreakPreview" topLeftCell="B20" zoomScaleNormal="100" zoomScaleSheetLayoutView="100" workbookViewId="0">
      <selection activeCell="L13" sqref="L13"/>
    </sheetView>
  </sheetViews>
  <sheetFormatPr defaultRowHeight="14.4" x14ac:dyDescent="0.3"/>
  <cols>
    <col min="1" max="1" width="6.5546875" hidden="1" customWidth="1"/>
    <col min="2" max="2" width="8.88671875" style="9"/>
    <col min="3" max="3" width="34.5546875" customWidth="1"/>
    <col min="6" max="6" width="15" customWidth="1"/>
    <col min="7" max="7" width="14.44140625" customWidth="1"/>
    <col min="8" max="8" width="40.109375" customWidth="1"/>
  </cols>
  <sheetData>
    <row r="1" spans="2:8" ht="15" hidden="1" thickBot="1" x14ac:dyDescent="0.35"/>
    <row r="2" spans="2:8" ht="57.6" customHeight="1" thickBot="1" x14ac:dyDescent="0.35">
      <c r="B2" s="82" t="s">
        <v>0</v>
      </c>
      <c r="C2" s="122"/>
      <c r="D2" s="122"/>
      <c r="E2" s="122"/>
      <c r="F2" s="122"/>
      <c r="G2" s="122"/>
      <c r="H2" s="123"/>
    </row>
    <row r="3" spans="2:8" ht="31.35" customHeight="1" x14ac:dyDescent="0.3">
      <c r="B3" s="74" t="s">
        <v>7</v>
      </c>
      <c r="C3" s="75"/>
      <c r="D3" s="76" t="str">
        <f>'strona tytułowa'!D7:H7</f>
        <v>…</v>
      </c>
      <c r="E3" s="77"/>
      <c r="F3" s="77"/>
      <c r="G3" s="77"/>
      <c r="H3" s="78"/>
    </row>
    <row r="4" spans="2:8" ht="31.35" customHeight="1" x14ac:dyDescent="0.3">
      <c r="B4" s="61" t="s">
        <v>8</v>
      </c>
      <c r="C4" s="62"/>
      <c r="D4" s="63" t="str">
        <f>'strona tytułowa'!D8:H8</f>
        <v>…</v>
      </c>
      <c r="E4" s="64"/>
      <c r="F4" s="64"/>
      <c r="G4" s="64"/>
      <c r="H4" s="65"/>
    </row>
    <row r="5" spans="2:8" ht="31.35" customHeight="1" thickBot="1" x14ac:dyDescent="0.35">
      <c r="B5" s="69" t="s">
        <v>9</v>
      </c>
      <c r="C5" s="70"/>
      <c r="D5" s="127" t="str">
        <f>'strona tytułowa'!D9:H9</f>
        <v>…</v>
      </c>
      <c r="E5" s="72"/>
      <c r="F5" s="72"/>
      <c r="G5" s="72"/>
      <c r="H5" s="73"/>
    </row>
    <row r="6" spans="2:8" ht="31.35" customHeight="1" x14ac:dyDescent="0.3">
      <c r="B6" s="171" t="s">
        <v>119</v>
      </c>
      <c r="C6" s="172"/>
      <c r="D6" s="172"/>
      <c r="E6" s="172"/>
      <c r="F6" s="172"/>
      <c r="G6" s="172"/>
      <c r="H6" s="173"/>
    </row>
    <row r="7" spans="2:8" ht="31.8" thickBot="1" x14ac:dyDescent="0.35">
      <c r="B7" s="26" t="s">
        <v>24</v>
      </c>
      <c r="C7" s="174" t="s">
        <v>25</v>
      </c>
      <c r="D7" s="175"/>
      <c r="E7" s="175"/>
      <c r="F7" s="176"/>
      <c r="G7" s="28" t="s">
        <v>26</v>
      </c>
      <c r="H7" s="29" t="s">
        <v>27</v>
      </c>
    </row>
    <row r="8" spans="2:8" ht="42.6" customHeight="1" x14ac:dyDescent="0.3">
      <c r="B8" s="13">
        <v>1</v>
      </c>
      <c r="C8" s="155" t="s">
        <v>120</v>
      </c>
      <c r="D8" s="155"/>
      <c r="E8" s="155"/>
      <c r="F8" s="155"/>
      <c r="G8" s="20"/>
      <c r="H8" s="17"/>
    </row>
    <row r="9" spans="2:8" ht="52.35" customHeight="1" x14ac:dyDescent="0.3">
      <c r="B9" s="19" t="s">
        <v>29</v>
      </c>
      <c r="C9" s="177" t="s">
        <v>121</v>
      </c>
      <c r="D9" s="177"/>
      <c r="E9" s="177"/>
      <c r="F9" s="177"/>
      <c r="G9" s="11"/>
      <c r="H9" s="21"/>
    </row>
    <row r="10" spans="2:8" ht="63.75" customHeight="1" x14ac:dyDescent="0.3">
      <c r="B10" s="19" t="s">
        <v>31</v>
      </c>
      <c r="C10" s="177" t="s">
        <v>122</v>
      </c>
      <c r="D10" s="177"/>
      <c r="E10" s="177"/>
      <c r="F10" s="177"/>
      <c r="G10" s="11"/>
      <c r="H10" s="21"/>
    </row>
    <row r="11" spans="2:8" ht="87.75" customHeight="1" thickBot="1" x14ac:dyDescent="0.35">
      <c r="B11" s="14" t="s">
        <v>33</v>
      </c>
      <c r="C11" s="169" t="s">
        <v>123</v>
      </c>
      <c r="D11" s="169"/>
      <c r="E11" s="169"/>
      <c r="F11" s="169"/>
      <c r="G11" s="15"/>
      <c r="H11" s="16"/>
    </row>
    <row r="12" spans="2:8" ht="40.35" customHeight="1" x14ac:dyDescent="0.3">
      <c r="B12" s="13">
        <v>2</v>
      </c>
      <c r="C12" s="155" t="s">
        <v>124</v>
      </c>
      <c r="D12" s="155"/>
      <c r="E12" s="155"/>
      <c r="F12" s="155"/>
      <c r="G12" s="20"/>
      <c r="H12" s="17"/>
    </row>
    <row r="13" spans="2:8" ht="247.5" customHeight="1" x14ac:dyDescent="0.3">
      <c r="B13" s="19" t="s">
        <v>42</v>
      </c>
      <c r="C13" s="177" t="s">
        <v>125</v>
      </c>
      <c r="D13" s="177"/>
      <c r="E13" s="177"/>
      <c r="F13" s="177"/>
      <c r="G13" s="11"/>
      <c r="H13" s="21"/>
    </row>
    <row r="14" spans="2:8" ht="39.6" customHeight="1" thickBot="1" x14ac:dyDescent="0.35">
      <c r="B14" s="14" t="s">
        <v>44</v>
      </c>
      <c r="C14" s="169" t="s">
        <v>126</v>
      </c>
      <c r="D14" s="169"/>
      <c r="E14" s="169"/>
      <c r="F14" s="169"/>
      <c r="G14" s="15"/>
      <c r="H14" s="16"/>
    </row>
    <row r="15" spans="2:8" ht="29.4" customHeight="1" x14ac:dyDescent="0.3">
      <c r="B15" s="13">
        <v>3</v>
      </c>
      <c r="C15" s="155" t="s">
        <v>127</v>
      </c>
      <c r="D15" s="155"/>
      <c r="E15" s="155"/>
      <c r="F15" s="155"/>
      <c r="G15" s="167"/>
      <c r="H15" s="17"/>
    </row>
    <row r="16" spans="2:8" ht="29.25" customHeight="1" thickBot="1" x14ac:dyDescent="0.35">
      <c r="B16" s="14" t="s">
        <v>47</v>
      </c>
      <c r="C16" s="169" t="s">
        <v>128</v>
      </c>
      <c r="D16" s="169"/>
      <c r="E16" s="169"/>
      <c r="F16" s="169"/>
      <c r="G16" s="168"/>
      <c r="H16" s="16"/>
    </row>
    <row r="17" spans="2:8" ht="32.1" customHeight="1" x14ac:dyDescent="0.3">
      <c r="B17" s="124" t="s">
        <v>119</v>
      </c>
      <c r="C17" s="178"/>
      <c r="D17" s="178"/>
      <c r="E17" s="178"/>
      <c r="F17" s="178"/>
      <c r="G17" s="178"/>
      <c r="H17" s="179"/>
    </row>
    <row r="18" spans="2:8" ht="30.6" customHeight="1" x14ac:dyDescent="0.3">
      <c r="B18" s="23">
        <v>1</v>
      </c>
      <c r="C18" s="165" t="s">
        <v>117</v>
      </c>
      <c r="D18" s="165"/>
      <c r="E18" s="165"/>
      <c r="F18" s="165"/>
      <c r="G18" s="11"/>
      <c r="H18" s="21"/>
    </row>
    <row r="19" spans="2:8" ht="41.1" customHeight="1" thickBot="1" x14ac:dyDescent="0.35">
      <c r="B19" s="24">
        <v>2</v>
      </c>
      <c r="C19" s="166" t="s">
        <v>129</v>
      </c>
      <c r="D19" s="166"/>
      <c r="E19" s="166"/>
      <c r="F19" s="166"/>
      <c r="G19" s="8"/>
      <c r="H19" s="25"/>
    </row>
    <row r="20" spans="2:8" ht="30.6" customHeight="1" thickBot="1" x14ac:dyDescent="0.35">
      <c r="B20" s="142" t="s">
        <v>130</v>
      </c>
      <c r="C20" s="143"/>
      <c r="D20" s="143"/>
      <c r="E20" s="143"/>
      <c r="F20" s="143"/>
      <c r="G20" s="170"/>
      <c r="H20" s="163"/>
    </row>
  </sheetData>
  <mergeCells count="24">
    <mergeCell ref="B2:H2"/>
    <mergeCell ref="B3:C3"/>
    <mergeCell ref="D3:H3"/>
    <mergeCell ref="B4:C4"/>
    <mergeCell ref="D4:H4"/>
    <mergeCell ref="C10:F10"/>
    <mergeCell ref="C8:F8"/>
    <mergeCell ref="C11:F11"/>
    <mergeCell ref="C13:F13"/>
    <mergeCell ref="B17:H17"/>
    <mergeCell ref="C14:F14"/>
    <mergeCell ref="C12:F12"/>
    <mergeCell ref="C15:F15"/>
    <mergeCell ref="B5:C5"/>
    <mergeCell ref="D5:H5"/>
    <mergeCell ref="B6:H6"/>
    <mergeCell ref="C7:F7"/>
    <mergeCell ref="C9:F9"/>
    <mergeCell ref="C18:F18"/>
    <mergeCell ref="C19:F19"/>
    <mergeCell ref="G15:G16"/>
    <mergeCell ref="B20:F20"/>
    <mergeCell ref="C16:F16"/>
    <mergeCell ref="G20:H20"/>
  </mergeCells>
  <conditionalFormatting sqref="G8">
    <cfRule type="cellIs" dxfId="11" priority="1" operator="equal">
      <formula>"NIE DOTYCZY"</formula>
    </cfRule>
    <cfRule type="containsText" dxfId="10" priority="2" operator="containsText" text="TAK">
      <formula>NOT(ISERROR(SEARCH("TAK",G8)))</formula>
    </cfRule>
    <cfRule type="cellIs" dxfId="9" priority="3" operator="equal">
      <formula>"NIE"</formula>
    </cfRule>
  </conditionalFormatting>
  <conditionalFormatting sqref="G12">
    <cfRule type="cellIs" dxfId="8" priority="4" operator="equal">
      <formula>"NIE DOTYCZY"</formula>
    </cfRule>
    <cfRule type="containsText" dxfId="7" priority="5" operator="containsText" text="TAK">
      <formula>NOT(ISERROR(SEARCH("TAK",G12)))</formula>
    </cfRule>
    <cfRule type="cellIs" dxfId="6" priority="6" operator="equal">
      <formula>"NIE"</formula>
    </cfRule>
  </conditionalFormatting>
  <conditionalFormatting sqref="G15">
    <cfRule type="cellIs" dxfId="5" priority="40" operator="equal">
      <formula>"NIE DOTYCZY"</formula>
    </cfRule>
    <cfRule type="containsText" dxfId="4" priority="41" operator="containsText" text="TAK">
      <formula>NOT(ISERROR(SEARCH("TAK",G15)))</formula>
    </cfRule>
    <cfRule type="cellIs" dxfId="3" priority="42" operator="equal">
      <formula>"NIE"</formula>
    </cfRule>
  </conditionalFormatting>
  <conditionalFormatting sqref="G18:G20">
    <cfRule type="cellIs" dxfId="2" priority="25" operator="equal">
      <formula>"NIE DOTYCZY"</formula>
    </cfRule>
    <cfRule type="containsText" dxfId="1" priority="26" operator="containsText" text="TAK">
      <formula>NOT(ISERROR(SEARCH("TAK",G18)))</formula>
    </cfRule>
    <cfRule type="cellIs" dxfId="0" priority="27" operator="equal">
      <formula>"NIE"</formula>
    </cfRule>
  </conditionalFormatting>
  <pageMargins left="0.7" right="0.7" top="0.75" bottom="0.75" header="0.3" footer="0.3"/>
  <pageSetup paperSize="9" scale="66" fitToHeight="0" orientation="portrait" r:id="rId1"/>
  <colBreaks count="1" manualBreakCount="1">
    <brk id="6" max="19"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robocze!$B$3:$B$5</xm:f>
          </x14:formula1>
          <xm:sqref>G8:G11 G13:G15 G12</xm:sqref>
        </x14:dataValidation>
        <x14:dataValidation type="list" allowBlank="1" showInputMessage="1" showErrorMessage="1" xr:uid="{00000000-0002-0000-0200-000001000000}">
          <x14:formula1>
            <xm:f>robocze!$B$7:$B$9</xm:f>
          </x14:formula1>
          <xm:sqref>G20</xm:sqref>
        </x14:dataValidation>
        <x14:dataValidation type="list" allowBlank="1" showInputMessage="1" showErrorMessage="1" xr:uid="{00000000-0002-0000-0200-000002000000}">
          <x14:formula1>
            <xm:f>robocze!$B$3:$B$4</xm:f>
          </x14:formula1>
          <xm:sqref>G18:G19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1"/>
  <sheetViews>
    <sheetView view="pageBreakPreview" topLeftCell="B27" zoomScale="85" zoomScaleNormal="100" zoomScaleSheetLayoutView="85" workbookViewId="0">
      <selection activeCell="G13" sqref="G13"/>
    </sheetView>
  </sheetViews>
  <sheetFormatPr defaultRowHeight="14.4" x14ac:dyDescent="0.3"/>
  <cols>
    <col min="1" max="1" width="0" hidden="1" customWidth="1"/>
    <col min="3" max="3" width="34.5546875" customWidth="1"/>
    <col min="6" max="6" width="4.44140625" customWidth="1"/>
    <col min="7" max="7" width="39.44140625" customWidth="1"/>
    <col min="8" max="8" width="11.88671875" style="1" customWidth="1"/>
    <col min="9" max="9" width="40.109375" customWidth="1"/>
  </cols>
  <sheetData>
    <row r="1" spans="2:9" ht="15" hidden="1" thickBot="1" x14ac:dyDescent="0.35"/>
    <row r="2" spans="2:9" ht="51" customHeight="1" thickBot="1" x14ac:dyDescent="0.35">
      <c r="B2" s="82" t="s">
        <v>0</v>
      </c>
      <c r="C2" s="122"/>
      <c r="D2" s="122"/>
      <c r="E2" s="122"/>
      <c r="F2" s="122"/>
      <c r="G2" s="122"/>
      <c r="H2" s="122"/>
      <c r="I2" s="123"/>
    </row>
    <row r="3" spans="2:9" ht="29.4" customHeight="1" x14ac:dyDescent="0.3">
      <c r="B3" s="74" t="s">
        <v>7</v>
      </c>
      <c r="C3" s="75"/>
      <c r="D3" s="76" t="str">
        <f>'strona tytułowa'!D7:H7</f>
        <v>…</v>
      </c>
      <c r="E3" s="77"/>
      <c r="F3" s="77"/>
      <c r="G3" s="77"/>
      <c r="H3" s="77"/>
      <c r="I3" s="78"/>
    </row>
    <row r="4" spans="2:9" ht="29.4" customHeight="1" x14ac:dyDescent="0.3">
      <c r="B4" s="61" t="s">
        <v>8</v>
      </c>
      <c r="C4" s="62"/>
      <c r="D4" s="63" t="str">
        <f>'strona tytułowa'!D8:H8</f>
        <v>…</v>
      </c>
      <c r="E4" s="64"/>
      <c r="F4" s="64"/>
      <c r="G4" s="64"/>
      <c r="H4" s="64"/>
      <c r="I4" s="65"/>
    </row>
    <row r="5" spans="2:9" ht="29.4" customHeight="1" thickBot="1" x14ac:dyDescent="0.35">
      <c r="B5" s="69" t="s">
        <v>9</v>
      </c>
      <c r="C5" s="70"/>
      <c r="D5" s="127" t="str">
        <f>'strona tytułowa'!D9:H9</f>
        <v>…</v>
      </c>
      <c r="E5" s="72"/>
      <c r="F5" s="72"/>
      <c r="G5" s="72"/>
      <c r="H5" s="72"/>
      <c r="I5" s="73"/>
    </row>
    <row r="6" spans="2:9" ht="38.1" customHeight="1" thickBot="1" x14ac:dyDescent="0.35">
      <c r="B6" s="104" t="s">
        <v>132</v>
      </c>
      <c r="C6" s="128"/>
      <c r="D6" s="128"/>
      <c r="E6" s="128"/>
      <c r="F6" s="128"/>
      <c r="G6" s="128"/>
      <c r="H6" s="128"/>
      <c r="I6" s="129"/>
    </row>
    <row r="7" spans="2:9" ht="31.2" x14ac:dyDescent="0.3">
      <c r="B7" s="46" t="s">
        <v>24</v>
      </c>
      <c r="C7" s="193" t="s">
        <v>25</v>
      </c>
      <c r="D7" s="194"/>
      <c r="E7" s="194"/>
      <c r="F7" s="195"/>
      <c r="G7" s="47" t="s">
        <v>133</v>
      </c>
      <c r="H7" s="48" t="s">
        <v>134</v>
      </c>
      <c r="I7" s="49" t="s">
        <v>27</v>
      </c>
    </row>
    <row r="8" spans="2:9" ht="36" customHeight="1" x14ac:dyDescent="0.3">
      <c r="B8" s="182">
        <v>1</v>
      </c>
      <c r="C8" s="154" t="s">
        <v>135</v>
      </c>
      <c r="D8" s="154"/>
      <c r="E8" s="154"/>
      <c r="F8" s="154"/>
      <c r="G8" s="154"/>
      <c r="H8" s="154"/>
      <c r="I8" s="183"/>
    </row>
    <row r="9" spans="2:9" ht="409.6" customHeight="1" x14ac:dyDescent="0.3">
      <c r="B9" s="182"/>
      <c r="C9" s="184" t="s">
        <v>192</v>
      </c>
      <c r="D9" s="191"/>
      <c r="E9" s="191"/>
      <c r="F9" s="192"/>
      <c r="G9" s="56" t="s">
        <v>198</v>
      </c>
      <c r="H9" s="60"/>
      <c r="I9" s="21"/>
    </row>
    <row r="10" spans="2:9" ht="33.6" customHeight="1" x14ac:dyDescent="0.3">
      <c r="B10" s="182">
        <v>2</v>
      </c>
      <c r="C10" s="154" t="s">
        <v>136</v>
      </c>
      <c r="D10" s="154"/>
      <c r="E10" s="154"/>
      <c r="F10" s="154"/>
      <c r="G10" s="154"/>
      <c r="H10" s="154"/>
      <c r="I10" s="183"/>
    </row>
    <row r="11" spans="2:9" ht="90" customHeight="1" x14ac:dyDescent="0.3">
      <c r="B11" s="182"/>
      <c r="C11" s="190" t="s">
        <v>137</v>
      </c>
      <c r="D11" s="185"/>
      <c r="E11" s="185"/>
      <c r="F11" s="186"/>
      <c r="G11" s="45" t="s">
        <v>138</v>
      </c>
      <c r="I11" s="21"/>
    </row>
    <row r="12" spans="2:9" ht="30" customHeight="1" x14ac:dyDescent="0.3">
      <c r="B12" s="182">
        <v>3</v>
      </c>
      <c r="C12" s="154" t="s">
        <v>139</v>
      </c>
      <c r="D12" s="154"/>
      <c r="E12" s="154"/>
      <c r="F12" s="154"/>
      <c r="G12" s="154"/>
      <c r="H12" s="154"/>
      <c r="I12" s="183"/>
    </row>
    <row r="13" spans="2:9" ht="176.25" customHeight="1" x14ac:dyDescent="0.3">
      <c r="B13" s="182"/>
      <c r="C13" s="184" t="s">
        <v>190</v>
      </c>
      <c r="D13" s="191"/>
      <c r="E13" s="191"/>
      <c r="F13" s="192"/>
      <c r="G13" s="56" t="s">
        <v>203</v>
      </c>
      <c r="H13" s="59"/>
      <c r="I13" s="21"/>
    </row>
    <row r="14" spans="2:9" ht="29.4" customHeight="1" x14ac:dyDescent="0.3">
      <c r="B14" s="182">
        <v>4</v>
      </c>
      <c r="C14" s="154" t="s">
        <v>140</v>
      </c>
      <c r="D14" s="154"/>
      <c r="E14" s="154"/>
      <c r="F14" s="154"/>
      <c r="G14" s="154"/>
      <c r="H14" s="154"/>
      <c r="I14" s="183"/>
    </row>
    <row r="15" spans="2:9" ht="268.64999999999998" customHeight="1" x14ac:dyDescent="0.3">
      <c r="B15" s="182"/>
      <c r="C15" s="190" t="s">
        <v>141</v>
      </c>
      <c r="D15" s="185"/>
      <c r="E15" s="185"/>
      <c r="F15" s="186"/>
      <c r="G15" s="56" t="s">
        <v>202</v>
      </c>
      <c r="H15" s="11"/>
      <c r="I15" s="21"/>
    </row>
    <row r="16" spans="2:9" ht="27.6" customHeight="1" x14ac:dyDescent="0.3">
      <c r="B16" s="182">
        <v>5</v>
      </c>
      <c r="C16" s="154" t="s">
        <v>142</v>
      </c>
      <c r="D16" s="154"/>
      <c r="E16" s="154"/>
      <c r="F16" s="154"/>
      <c r="G16" s="154"/>
      <c r="H16" s="154"/>
      <c r="I16" s="183"/>
    </row>
    <row r="17" spans="2:9" ht="130.5" customHeight="1" x14ac:dyDescent="0.3">
      <c r="B17" s="182"/>
      <c r="C17" s="184" t="s">
        <v>193</v>
      </c>
      <c r="D17" s="191"/>
      <c r="E17" s="191"/>
      <c r="F17" s="192"/>
      <c r="G17" s="56" t="s">
        <v>191</v>
      </c>
      <c r="H17" s="59"/>
      <c r="I17" s="21"/>
    </row>
    <row r="18" spans="2:9" ht="38.4" customHeight="1" x14ac:dyDescent="0.3">
      <c r="B18" s="182">
        <v>6</v>
      </c>
      <c r="C18" s="154" t="s">
        <v>143</v>
      </c>
      <c r="D18" s="154"/>
      <c r="E18" s="154"/>
      <c r="F18" s="154"/>
      <c r="G18" s="154"/>
      <c r="H18" s="154"/>
      <c r="I18" s="183"/>
    </row>
    <row r="19" spans="2:9" ht="89.1" customHeight="1" x14ac:dyDescent="0.3">
      <c r="B19" s="182"/>
      <c r="C19" s="190" t="s">
        <v>144</v>
      </c>
      <c r="D19" s="185"/>
      <c r="E19" s="185"/>
      <c r="F19" s="186"/>
      <c r="G19" s="45" t="s">
        <v>145</v>
      </c>
      <c r="I19" s="21"/>
    </row>
    <row r="20" spans="2:9" ht="43.35" customHeight="1" x14ac:dyDescent="0.3">
      <c r="B20" s="182">
        <v>7</v>
      </c>
      <c r="C20" s="154" t="s">
        <v>146</v>
      </c>
      <c r="D20" s="154"/>
      <c r="E20" s="154"/>
      <c r="F20" s="154"/>
      <c r="G20" s="154"/>
      <c r="H20" s="154"/>
      <c r="I20" s="183"/>
    </row>
    <row r="21" spans="2:9" ht="78" customHeight="1" x14ac:dyDescent="0.3">
      <c r="B21" s="182"/>
      <c r="C21" s="184" t="s">
        <v>147</v>
      </c>
      <c r="D21" s="191"/>
      <c r="E21" s="191"/>
      <c r="F21" s="192"/>
      <c r="G21" s="45" t="s">
        <v>148</v>
      </c>
      <c r="I21" s="21"/>
    </row>
    <row r="22" spans="2:9" ht="52.35" customHeight="1" x14ac:dyDescent="0.3">
      <c r="B22" s="182">
        <v>8</v>
      </c>
      <c r="C22" s="154" t="s">
        <v>149</v>
      </c>
      <c r="D22" s="154"/>
      <c r="E22" s="154"/>
      <c r="F22" s="154"/>
      <c r="G22" s="154"/>
      <c r="H22" s="154"/>
      <c r="I22" s="183"/>
    </row>
    <row r="23" spans="2:9" ht="331.5" customHeight="1" x14ac:dyDescent="0.3">
      <c r="B23" s="182"/>
      <c r="C23" s="190" t="s">
        <v>150</v>
      </c>
      <c r="D23" s="185"/>
      <c r="E23" s="185"/>
      <c r="F23" s="186"/>
      <c r="G23" s="45" t="s">
        <v>151</v>
      </c>
      <c r="I23" s="21"/>
    </row>
    <row r="24" spans="2:9" ht="24" customHeight="1" x14ac:dyDescent="0.3">
      <c r="B24" s="182">
        <v>9</v>
      </c>
      <c r="C24" s="154" t="s">
        <v>152</v>
      </c>
      <c r="D24" s="154"/>
      <c r="E24" s="154"/>
      <c r="F24" s="154"/>
      <c r="G24" s="154"/>
      <c r="H24" s="154"/>
      <c r="I24" s="183"/>
    </row>
    <row r="25" spans="2:9" ht="183" customHeight="1" x14ac:dyDescent="0.3">
      <c r="B25" s="182"/>
      <c r="C25" s="184" t="s">
        <v>194</v>
      </c>
      <c r="D25" s="185"/>
      <c r="E25" s="185"/>
      <c r="F25" s="186"/>
      <c r="G25" s="45" t="s">
        <v>195</v>
      </c>
      <c r="I25" s="21"/>
    </row>
    <row r="26" spans="2:9" ht="23.4" customHeight="1" x14ac:dyDescent="0.3">
      <c r="B26" s="182">
        <v>10</v>
      </c>
      <c r="C26" s="154" t="s">
        <v>153</v>
      </c>
      <c r="D26" s="154"/>
      <c r="E26" s="154"/>
      <c r="F26" s="154"/>
      <c r="G26" s="154"/>
      <c r="H26" s="154"/>
      <c r="I26" s="183"/>
    </row>
    <row r="27" spans="2:9" ht="103.5" customHeight="1" x14ac:dyDescent="0.3">
      <c r="B27" s="182"/>
      <c r="C27" s="190" t="s">
        <v>154</v>
      </c>
      <c r="D27" s="185"/>
      <c r="E27" s="185"/>
      <c r="F27" s="186"/>
      <c r="G27" s="45" t="s">
        <v>155</v>
      </c>
      <c r="I27" s="21"/>
    </row>
    <row r="28" spans="2:9" ht="27.6" customHeight="1" x14ac:dyDescent="0.3">
      <c r="B28" s="182">
        <v>11</v>
      </c>
      <c r="C28" s="154" t="s">
        <v>156</v>
      </c>
      <c r="D28" s="154"/>
      <c r="E28" s="154"/>
      <c r="F28" s="154"/>
      <c r="G28" s="154"/>
      <c r="H28" s="154"/>
      <c r="I28" s="183"/>
    </row>
    <row r="29" spans="2:9" ht="124.5" customHeight="1" x14ac:dyDescent="0.3">
      <c r="B29" s="182"/>
      <c r="C29" s="184" t="s">
        <v>157</v>
      </c>
      <c r="D29" s="185"/>
      <c r="E29" s="185"/>
      <c r="F29" s="186"/>
      <c r="G29" s="45" t="s">
        <v>158</v>
      </c>
      <c r="H29" s="11"/>
      <c r="I29" s="21"/>
    </row>
    <row r="30" spans="2:9" ht="30.6" customHeight="1" x14ac:dyDescent="0.3">
      <c r="B30" s="187" t="s">
        <v>159</v>
      </c>
      <c r="C30" s="188"/>
      <c r="D30" s="188"/>
      <c r="E30" s="188"/>
      <c r="F30" s="188"/>
      <c r="G30" s="188"/>
      <c r="H30" s="188"/>
      <c r="I30" s="189"/>
    </row>
    <row r="31" spans="2:9" ht="37.35" customHeight="1" thickBot="1" x14ac:dyDescent="0.35">
      <c r="B31" s="180" t="s">
        <v>160</v>
      </c>
      <c r="C31" s="181"/>
      <c r="D31" s="181"/>
      <c r="E31" s="181"/>
      <c r="F31" s="181"/>
      <c r="G31" s="181"/>
      <c r="H31" s="43">
        <f>SUM(H9+H11+H13+H15+H17+H19+H21+H23+H25+H27+H29)</f>
        <v>0</v>
      </c>
      <c r="I31" s="55" t="s">
        <v>199</v>
      </c>
    </row>
  </sheetData>
  <mergeCells count="44">
    <mergeCell ref="B5:C5"/>
    <mergeCell ref="D5:I5"/>
    <mergeCell ref="B2:I2"/>
    <mergeCell ref="B3:C3"/>
    <mergeCell ref="D3:I3"/>
    <mergeCell ref="B4:C4"/>
    <mergeCell ref="D4:I4"/>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16:B17"/>
    <mergeCell ref="C16:I16"/>
    <mergeCell ref="C17:F17"/>
    <mergeCell ref="B18:B19"/>
    <mergeCell ref="C18:I18"/>
    <mergeCell ref="C19:F19"/>
    <mergeCell ref="B20:B21"/>
    <mergeCell ref="C20:I20"/>
    <mergeCell ref="C21:F21"/>
    <mergeCell ref="B22:B23"/>
    <mergeCell ref="C22:I22"/>
    <mergeCell ref="C23:F23"/>
    <mergeCell ref="B31:G31"/>
    <mergeCell ref="B24:B25"/>
    <mergeCell ref="C24:I24"/>
    <mergeCell ref="C25:F25"/>
    <mergeCell ref="B30:I30"/>
    <mergeCell ref="B26:B27"/>
    <mergeCell ref="C26:I26"/>
    <mergeCell ref="C27:F27"/>
    <mergeCell ref="B28:B29"/>
    <mergeCell ref="C28:I28"/>
    <mergeCell ref="C29:F29"/>
  </mergeCells>
  <pageMargins left="0.7" right="0.7" top="0.75" bottom="0.75" header="0.3" footer="0.3"/>
  <pageSetup paperSize="9" scale="55" fitToHeight="0" orientation="portrait" r:id="rId1"/>
  <rowBreaks count="1" manualBreakCount="1">
    <brk id="15"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1">
    <pageSetUpPr fitToPage="1"/>
  </sheetPr>
  <dimension ref="B1:J30"/>
  <sheetViews>
    <sheetView view="pageBreakPreview" topLeftCell="B22" zoomScale="70" zoomScaleNormal="100" zoomScaleSheetLayoutView="70" workbookViewId="0">
      <selection activeCell="H22" sqref="H22:H28"/>
    </sheetView>
  </sheetViews>
  <sheetFormatPr defaultRowHeight="14.4" x14ac:dyDescent="0.3"/>
  <cols>
    <col min="1" max="1" width="0" hidden="1" customWidth="1"/>
    <col min="2" max="2" width="6.5546875" customWidth="1"/>
    <col min="3" max="3" width="34.5546875" customWidth="1"/>
    <col min="6" max="6" width="4.44140625" customWidth="1"/>
    <col min="7" max="7" width="32.109375" customWidth="1"/>
    <col min="8" max="8" width="14.44140625" customWidth="1"/>
    <col min="9" max="9" width="40.109375" customWidth="1"/>
  </cols>
  <sheetData>
    <row r="1" spans="2:10" ht="15" hidden="1" thickBot="1" x14ac:dyDescent="0.35"/>
    <row r="2" spans="2:10" ht="53.4" customHeight="1" thickBot="1" x14ac:dyDescent="0.35">
      <c r="B2" s="82" t="s">
        <v>0</v>
      </c>
      <c r="C2" s="122"/>
      <c r="D2" s="122"/>
      <c r="E2" s="122"/>
      <c r="F2" s="122"/>
      <c r="G2" s="122"/>
      <c r="H2" s="122"/>
      <c r="I2" s="123"/>
    </row>
    <row r="3" spans="2:10" ht="32.1" customHeight="1" x14ac:dyDescent="0.3">
      <c r="B3" s="74" t="s">
        <v>7</v>
      </c>
      <c r="C3" s="75"/>
      <c r="D3" s="76" t="str">
        <f>'strona tytułowa'!D7:H7</f>
        <v>…</v>
      </c>
      <c r="E3" s="77"/>
      <c r="F3" s="77"/>
      <c r="G3" s="77"/>
      <c r="H3" s="77"/>
      <c r="I3" s="78"/>
    </row>
    <row r="4" spans="2:10" ht="32.1" customHeight="1" x14ac:dyDescent="0.3">
      <c r="B4" s="61" t="s">
        <v>8</v>
      </c>
      <c r="C4" s="62"/>
      <c r="D4" s="63" t="str">
        <f>'strona tytułowa'!D8:H8</f>
        <v>…</v>
      </c>
      <c r="E4" s="64"/>
      <c r="F4" s="64"/>
      <c r="G4" s="64"/>
      <c r="H4" s="64"/>
      <c r="I4" s="65"/>
    </row>
    <row r="5" spans="2:10" ht="32.1" customHeight="1" thickBot="1" x14ac:dyDescent="0.35">
      <c r="B5" s="69" t="s">
        <v>9</v>
      </c>
      <c r="C5" s="70"/>
      <c r="D5" s="127" t="str">
        <f>'strona tytułowa'!D9:H9</f>
        <v>…</v>
      </c>
      <c r="E5" s="72"/>
      <c r="F5" s="72"/>
      <c r="G5" s="72"/>
      <c r="H5" s="72"/>
      <c r="I5" s="73"/>
    </row>
    <row r="6" spans="2:10" ht="17.399999999999999" x14ac:dyDescent="0.3">
      <c r="B6" s="171" t="s">
        <v>161</v>
      </c>
      <c r="C6" s="172"/>
      <c r="D6" s="172"/>
      <c r="E6" s="172"/>
      <c r="F6" s="172"/>
      <c r="G6" s="172"/>
      <c r="H6" s="172"/>
      <c r="I6" s="173"/>
    </row>
    <row r="7" spans="2:10" ht="32.4" customHeight="1" thickBot="1" x14ac:dyDescent="0.35">
      <c r="B7" s="26" t="s">
        <v>24</v>
      </c>
      <c r="C7" s="174" t="s">
        <v>25</v>
      </c>
      <c r="D7" s="175"/>
      <c r="E7" s="175"/>
      <c r="F7" s="176"/>
      <c r="G7" s="27" t="s">
        <v>133</v>
      </c>
      <c r="H7" s="28" t="s">
        <v>134</v>
      </c>
      <c r="I7" s="29" t="s">
        <v>27</v>
      </c>
    </row>
    <row r="8" spans="2:10" ht="27" customHeight="1" x14ac:dyDescent="0.3">
      <c r="B8" s="202">
        <v>1</v>
      </c>
      <c r="C8" s="155" t="s">
        <v>162</v>
      </c>
      <c r="D8" s="155"/>
      <c r="E8" s="155"/>
      <c r="F8" s="155"/>
      <c r="G8" s="155"/>
      <c r="H8" s="155"/>
      <c r="I8" s="196"/>
    </row>
    <row r="9" spans="2:10" ht="99" customHeight="1" x14ac:dyDescent="0.3">
      <c r="B9" s="182"/>
      <c r="C9" s="207" t="s">
        <v>163</v>
      </c>
      <c r="D9" s="177"/>
      <c r="E9" s="177"/>
      <c r="F9" s="177"/>
      <c r="G9" s="10" t="s">
        <v>183</v>
      </c>
      <c r="H9" s="7">
        <f>SUM(H10:H12)</f>
        <v>0</v>
      </c>
      <c r="I9" s="210"/>
    </row>
    <row r="10" spans="2:10" ht="27" customHeight="1" x14ac:dyDescent="0.3">
      <c r="B10" s="182"/>
      <c r="C10" s="208" t="s">
        <v>164</v>
      </c>
      <c r="D10" s="208"/>
      <c r="E10" s="208"/>
      <c r="F10" s="208"/>
      <c r="G10" s="10" t="s">
        <v>165</v>
      </c>
      <c r="H10" s="2"/>
      <c r="I10" s="211"/>
    </row>
    <row r="11" spans="2:10" ht="32.4" customHeight="1" x14ac:dyDescent="0.3">
      <c r="B11" s="182"/>
      <c r="C11" s="208" t="s">
        <v>166</v>
      </c>
      <c r="D11" s="208"/>
      <c r="E11" s="208"/>
      <c r="F11" s="208"/>
      <c r="G11" s="10" t="s">
        <v>165</v>
      </c>
      <c r="H11" s="2"/>
      <c r="I11" s="211"/>
    </row>
    <row r="12" spans="2:10" ht="29.1" customHeight="1" thickBot="1" x14ac:dyDescent="0.35">
      <c r="B12" s="203"/>
      <c r="C12" s="209" t="s">
        <v>167</v>
      </c>
      <c r="D12" s="209"/>
      <c r="E12" s="209"/>
      <c r="F12" s="209"/>
      <c r="G12" s="22" t="s">
        <v>165</v>
      </c>
      <c r="H12" s="44"/>
      <c r="I12" s="212"/>
    </row>
    <row r="13" spans="2:10" ht="35.1" customHeight="1" x14ac:dyDescent="0.3">
      <c r="B13" s="202">
        <v>2</v>
      </c>
      <c r="C13" s="155" t="s">
        <v>168</v>
      </c>
      <c r="D13" s="155"/>
      <c r="E13" s="155"/>
      <c r="F13" s="155"/>
      <c r="G13" s="155"/>
      <c r="H13" s="155"/>
      <c r="I13" s="196"/>
    </row>
    <row r="14" spans="2:10" ht="123" customHeight="1" x14ac:dyDescent="0.3">
      <c r="B14" s="182"/>
      <c r="C14" s="190" t="s">
        <v>181</v>
      </c>
      <c r="D14" s="185"/>
      <c r="E14" s="185"/>
      <c r="F14" s="186"/>
      <c r="G14" s="216" t="s">
        <v>169</v>
      </c>
      <c r="H14" s="219"/>
      <c r="I14" s="220"/>
      <c r="J14" s="3"/>
    </row>
    <row r="15" spans="2:10" ht="21.6" customHeight="1" x14ac:dyDescent="0.3">
      <c r="B15" s="182"/>
      <c r="C15" s="197"/>
      <c r="D15" s="198"/>
      <c r="E15" s="198"/>
      <c r="F15" s="198"/>
      <c r="G15" s="217"/>
      <c r="H15" s="109"/>
      <c r="I15" s="221"/>
    </row>
    <row r="16" spans="2:10" ht="21.6" customHeight="1" x14ac:dyDescent="0.3">
      <c r="B16" s="182"/>
      <c r="C16" s="190"/>
      <c r="D16" s="185"/>
      <c r="E16" s="185"/>
      <c r="F16" s="186"/>
      <c r="G16" s="217"/>
      <c r="H16" s="109"/>
      <c r="I16" s="221"/>
    </row>
    <row r="17" spans="2:9" ht="21.6" customHeight="1" x14ac:dyDescent="0.3">
      <c r="B17" s="182"/>
      <c r="C17" s="190"/>
      <c r="D17" s="185"/>
      <c r="E17" s="185"/>
      <c r="F17" s="186"/>
      <c r="G17" s="217"/>
      <c r="H17" s="109"/>
      <c r="I17" s="221"/>
    </row>
    <row r="18" spans="2:9" ht="21.6" customHeight="1" x14ac:dyDescent="0.3">
      <c r="B18" s="182"/>
      <c r="C18" s="190"/>
      <c r="D18" s="185"/>
      <c r="E18" s="185"/>
      <c r="F18" s="186"/>
      <c r="G18" s="217"/>
      <c r="H18" s="109"/>
      <c r="I18" s="221"/>
    </row>
    <row r="19" spans="2:9" ht="21.6" customHeight="1" x14ac:dyDescent="0.3">
      <c r="B19" s="182"/>
      <c r="C19" s="190"/>
      <c r="D19" s="185"/>
      <c r="E19" s="185"/>
      <c r="F19" s="186"/>
      <c r="G19" s="217"/>
      <c r="H19" s="109"/>
      <c r="I19" s="221"/>
    </row>
    <row r="20" spans="2:9" ht="21.6" customHeight="1" thickBot="1" x14ac:dyDescent="0.35">
      <c r="B20" s="203"/>
      <c r="C20" s="213"/>
      <c r="D20" s="214"/>
      <c r="E20" s="214"/>
      <c r="F20" s="215"/>
      <c r="G20" s="218"/>
      <c r="H20" s="111"/>
      <c r="I20" s="222"/>
    </row>
    <row r="21" spans="2:9" ht="35.1" customHeight="1" x14ac:dyDescent="0.3">
      <c r="B21" s="202">
        <v>3</v>
      </c>
      <c r="C21" s="155" t="s">
        <v>170</v>
      </c>
      <c r="D21" s="155"/>
      <c r="E21" s="155"/>
      <c r="F21" s="155"/>
      <c r="G21" s="155"/>
      <c r="H21" s="155"/>
      <c r="I21" s="196"/>
    </row>
    <row r="22" spans="2:9" ht="121.5" customHeight="1" x14ac:dyDescent="0.3">
      <c r="B22" s="182"/>
      <c r="C22" s="207" t="s">
        <v>180</v>
      </c>
      <c r="D22" s="177"/>
      <c r="E22" s="177"/>
      <c r="F22" s="177"/>
      <c r="G22" s="177" t="s">
        <v>171</v>
      </c>
      <c r="H22" s="204"/>
      <c r="I22" s="205"/>
    </row>
    <row r="23" spans="2:9" ht="21.6" customHeight="1" x14ac:dyDescent="0.3">
      <c r="B23" s="182"/>
      <c r="C23" s="201"/>
      <c r="D23" s="201"/>
      <c r="E23" s="201"/>
      <c r="F23" s="201"/>
      <c r="G23" s="177"/>
      <c r="H23" s="204"/>
      <c r="I23" s="205"/>
    </row>
    <row r="24" spans="2:9" ht="21.6" customHeight="1" x14ac:dyDescent="0.3">
      <c r="B24" s="182"/>
      <c r="C24" s="177"/>
      <c r="D24" s="177"/>
      <c r="E24" s="177"/>
      <c r="F24" s="177"/>
      <c r="G24" s="177"/>
      <c r="H24" s="204"/>
      <c r="I24" s="205"/>
    </row>
    <row r="25" spans="2:9" ht="21.6" customHeight="1" x14ac:dyDescent="0.3">
      <c r="B25" s="182"/>
      <c r="C25" s="177"/>
      <c r="D25" s="177"/>
      <c r="E25" s="177"/>
      <c r="F25" s="177"/>
      <c r="G25" s="177"/>
      <c r="H25" s="204"/>
      <c r="I25" s="205"/>
    </row>
    <row r="26" spans="2:9" ht="21.6" customHeight="1" x14ac:dyDescent="0.3">
      <c r="B26" s="182"/>
      <c r="C26" s="177"/>
      <c r="D26" s="177"/>
      <c r="E26" s="177"/>
      <c r="F26" s="177"/>
      <c r="G26" s="177"/>
      <c r="H26" s="204"/>
      <c r="I26" s="205"/>
    </row>
    <row r="27" spans="2:9" ht="21.6" customHeight="1" x14ac:dyDescent="0.3">
      <c r="B27" s="182"/>
      <c r="C27" s="177"/>
      <c r="D27" s="177"/>
      <c r="E27" s="177"/>
      <c r="F27" s="177"/>
      <c r="G27" s="177"/>
      <c r="H27" s="204"/>
      <c r="I27" s="205"/>
    </row>
    <row r="28" spans="2:9" ht="21.6" customHeight="1" thickBot="1" x14ac:dyDescent="0.35">
      <c r="B28" s="203"/>
      <c r="C28" s="169"/>
      <c r="D28" s="169"/>
      <c r="E28" s="169"/>
      <c r="F28" s="169"/>
      <c r="G28" s="169"/>
      <c r="H28" s="168"/>
      <c r="I28" s="206"/>
    </row>
    <row r="29" spans="2:9" ht="29.1" customHeight="1" x14ac:dyDescent="0.3">
      <c r="B29" s="124" t="s">
        <v>161</v>
      </c>
      <c r="C29" s="178"/>
      <c r="D29" s="178"/>
      <c r="E29" s="178"/>
      <c r="F29" s="178"/>
      <c r="G29" s="178"/>
      <c r="H29" s="178"/>
      <c r="I29" s="179"/>
    </row>
    <row r="30" spans="2:9" ht="38.4" customHeight="1" thickBot="1" x14ac:dyDescent="0.35">
      <c r="B30" s="199" t="s">
        <v>160</v>
      </c>
      <c r="C30" s="200"/>
      <c r="D30" s="200"/>
      <c r="E30" s="200"/>
      <c r="F30" s="200"/>
      <c r="G30" s="200"/>
      <c r="H30" s="43">
        <f>SUM(H9+H14+H22)</f>
        <v>0</v>
      </c>
      <c r="I30" s="54" t="s">
        <v>177</v>
      </c>
    </row>
  </sheetData>
  <mergeCells count="42">
    <mergeCell ref="B5:C5"/>
    <mergeCell ref="D5:I5"/>
    <mergeCell ref="B2:I2"/>
    <mergeCell ref="B3:C3"/>
    <mergeCell ref="D3:I3"/>
    <mergeCell ref="B4:C4"/>
    <mergeCell ref="D4:I4"/>
    <mergeCell ref="B13:B20"/>
    <mergeCell ref="C13:I13"/>
    <mergeCell ref="C20:F20"/>
    <mergeCell ref="C17:F17"/>
    <mergeCell ref="C18:F18"/>
    <mergeCell ref="C14:F14"/>
    <mergeCell ref="C19:F19"/>
    <mergeCell ref="G14:G20"/>
    <mergeCell ref="H14:H20"/>
    <mergeCell ref="I14:I20"/>
    <mergeCell ref="B6:I6"/>
    <mergeCell ref="C7:F7"/>
    <mergeCell ref="B8:B12"/>
    <mergeCell ref="C8:I8"/>
    <mergeCell ref="C9:F9"/>
    <mergeCell ref="C10:F10"/>
    <mergeCell ref="C11:F11"/>
    <mergeCell ref="C12:F12"/>
    <mergeCell ref="I9:I12"/>
    <mergeCell ref="C21:I21"/>
    <mergeCell ref="C15:F15"/>
    <mergeCell ref="C16:F16"/>
    <mergeCell ref="B30:G30"/>
    <mergeCell ref="C23:F23"/>
    <mergeCell ref="C24:F24"/>
    <mergeCell ref="C25:F25"/>
    <mergeCell ref="C26:F26"/>
    <mergeCell ref="C27:F27"/>
    <mergeCell ref="C28:F28"/>
    <mergeCell ref="B21:B28"/>
    <mergeCell ref="G22:G28"/>
    <mergeCell ref="H22:H28"/>
    <mergeCell ref="I22:I28"/>
    <mergeCell ref="B29:I29"/>
    <mergeCell ref="C22:F22"/>
  </mergeCells>
  <pageMargins left="0.7" right="0.7" top="0.75" bottom="0.75" header="0.3" footer="0.3"/>
  <pageSetup paperSize="9" scale="5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3" r:id="rId4" name="Check Box 3">
              <controlPr defaultSize="0" autoFill="0" autoLine="0" autoPict="0" altText="kampanie informacyjno-promocyjne w tym w mediach społecznościowych">
                <anchor moveWithCells="1">
                  <from>
                    <xdr:col>2</xdr:col>
                    <xdr:colOff>68580</xdr:colOff>
                    <xdr:row>14</xdr:row>
                    <xdr:rowOff>30480</xdr:rowOff>
                  </from>
                  <to>
                    <xdr:col>5</xdr:col>
                    <xdr:colOff>259080</xdr:colOff>
                    <xdr:row>14</xdr:row>
                    <xdr:rowOff>220980</xdr:rowOff>
                  </to>
                </anchor>
              </controlPr>
            </control>
          </mc:Choice>
        </mc:AlternateContent>
        <mc:AlternateContent xmlns:mc="http://schemas.openxmlformats.org/markup-compatibility/2006">
          <mc:Choice Requires="x14">
            <control shapeId="5124" r:id="rId5" name="Check Box 4">
              <controlPr defaultSize="0" autoFill="0" autoLine="0" autoPict="0">
                <anchor moveWithCells="1">
                  <from>
                    <xdr:col>2</xdr:col>
                    <xdr:colOff>68580</xdr:colOff>
                    <xdr:row>15</xdr:row>
                    <xdr:rowOff>45720</xdr:rowOff>
                  </from>
                  <to>
                    <xdr:col>5</xdr:col>
                    <xdr:colOff>160020</xdr:colOff>
                    <xdr:row>15</xdr:row>
                    <xdr:rowOff>259080</xdr:rowOff>
                  </to>
                </anchor>
              </controlPr>
            </control>
          </mc:Choice>
        </mc:AlternateContent>
        <mc:AlternateContent xmlns:mc="http://schemas.openxmlformats.org/markup-compatibility/2006">
          <mc:Choice Requires="x14">
            <control shapeId="5125" r:id="rId6" name="Check Box 5">
              <controlPr defaultSize="0" autoFill="0" autoLine="0" autoPict="0">
                <anchor moveWithCells="1">
                  <from>
                    <xdr:col>2</xdr:col>
                    <xdr:colOff>68580</xdr:colOff>
                    <xdr:row>16</xdr:row>
                    <xdr:rowOff>38100</xdr:rowOff>
                  </from>
                  <to>
                    <xdr:col>2</xdr:col>
                    <xdr:colOff>1478280</xdr:colOff>
                    <xdr:row>16</xdr:row>
                    <xdr:rowOff>236220</xdr:rowOff>
                  </to>
                </anchor>
              </controlPr>
            </control>
          </mc:Choice>
        </mc:AlternateContent>
        <mc:AlternateContent xmlns:mc="http://schemas.openxmlformats.org/markup-compatibility/2006">
          <mc:Choice Requires="x14">
            <control shapeId="5126" r:id="rId7" name="Check Box 6">
              <controlPr defaultSize="0" autoFill="0" autoLine="0" autoPict="0">
                <anchor moveWithCells="1">
                  <from>
                    <xdr:col>2</xdr:col>
                    <xdr:colOff>68580</xdr:colOff>
                    <xdr:row>17</xdr:row>
                    <xdr:rowOff>30480</xdr:rowOff>
                  </from>
                  <to>
                    <xdr:col>2</xdr:col>
                    <xdr:colOff>1516380</xdr:colOff>
                    <xdr:row>17</xdr:row>
                    <xdr:rowOff>236220</xdr:rowOff>
                  </to>
                </anchor>
              </controlPr>
            </control>
          </mc:Choice>
        </mc:AlternateContent>
        <mc:AlternateContent xmlns:mc="http://schemas.openxmlformats.org/markup-compatibility/2006">
          <mc:Choice Requires="x14">
            <control shapeId="5127" r:id="rId8" name="Check Box 7">
              <controlPr defaultSize="0" autoFill="0" autoLine="0" autoPict="0">
                <anchor moveWithCells="1">
                  <from>
                    <xdr:col>2</xdr:col>
                    <xdr:colOff>45720</xdr:colOff>
                    <xdr:row>18</xdr:row>
                    <xdr:rowOff>30480</xdr:rowOff>
                  </from>
                  <to>
                    <xdr:col>2</xdr:col>
                    <xdr:colOff>1562100</xdr:colOff>
                    <xdr:row>18</xdr:row>
                    <xdr:rowOff>259080</xdr:rowOff>
                  </to>
                </anchor>
              </controlPr>
            </control>
          </mc:Choice>
        </mc:AlternateContent>
        <mc:AlternateContent xmlns:mc="http://schemas.openxmlformats.org/markup-compatibility/2006">
          <mc:Choice Requires="x14">
            <control shapeId="5128" r:id="rId9" name="Check Box 8">
              <controlPr defaultSize="0" autoFill="0" autoLine="0" autoPict="0">
                <anchor moveWithCells="1">
                  <from>
                    <xdr:col>2</xdr:col>
                    <xdr:colOff>68580</xdr:colOff>
                    <xdr:row>19</xdr:row>
                    <xdr:rowOff>30480</xdr:rowOff>
                  </from>
                  <to>
                    <xdr:col>2</xdr:col>
                    <xdr:colOff>1821180</xdr:colOff>
                    <xdr:row>19</xdr:row>
                    <xdr:rowOff>259080</xdr:rowOff>
                  </to>
                </anchor>
              </controlPr>
            </control>
          </mc:Choice>
        </mc:AlternateContent>
        <mc:AlternateContent xmlns:mc="http://schemas.openxmlformats.org/markup-compatibility/2006">
          <mc:Choice Requires="x14">
            <control shapeId="5129" r:id="rId10" name="Check Box 9">
              <controlPr defaultSize="0" autoFill="0" autoLine="0" autoPict="0" altText="kampanie informacyjno-promocyjne w tym w mediach społecznościowych">
                <anchor moveWithCells="1">
                  <from>
                    <xdr:col>2</xdr:col>
                    <xdr:colOff>68580</xdr:colOff>
                    <xdr:row>22</xdr:row>
                    <xdr:rowOff>68580</xdr:rowOff>
                  </from>
                  <to>
                    <xdr:col>5</xdr:col>
                    <xdr:colOff>266700</xdr:colOff>
                    <xdr:row>22</xdr:row>
                    <xdr:rowOff>259080</xdr:rowOff>
                  </to>
                </anchor>
              </controlPr>
            </control>
          </mc:Choice>
        </mc:AlternateContent>
        <mc:AlternateContent xmlns:mc="http://schemas.openxmlformats.org/markup-compatibility/2006">
          <mc:Choice Requires="x14">
            <control shapeId="5130" r:id="rId11" name="Check Box 10">
              <controlPr defaultSize="0" autoFill="0" autoLine="0" autoPict="0">
                <anchor moveWithCells="1">
                  <from>
                    <xdr:col>2</xdr:col>
                    <xdr:colOff>68580</xdr:colOff>
                    <xdr:row>23</xdr:row>
                    <xdr:rowOff>45720</xdr:rowOff>
                  </from>
                  <to>
                    <xdr:col>2</xdr:col>
                    <xdr:colOff>1021080</xdr:colOff>
                    <xdr:row>23</xdr:row>
                    <xdr:rowOff>220980</xdr:rowOff>
                  </to>
                </anchor>
              </controlPr>
            </control>
          </mc:Choice>
        </mc:AlternateContent>
        <mc:AlternateContent xmlns:mc="http://schemas.openxmlformats.org/markup-compatibility/2006">
          <mc:Choice Requires="x14">
            <control shapeId="5131" r:id="rId12" name="Check Box 11">
              <controlPr defaultSize="0" autoFill="0" autoLine="0" autoPict="0">
                <anchor moveWithCells="1">
                  <from>
                    <xdr:col>2</xdr:col>
                    <xdr:colOff>68580</xdr:colOff>
                    <xdr:row>24</xdr:row>
                    <xdr:rowOff>38100</xdr:rowOff>
                  </from>
                  <to>
                    <xdr:col>2</xdr:col>
                    <xdr:colOff>1478280</xdr:colOff>
                    <xdr:row>24</xdr:row>
                    <xdr:rowOff>236220</xdr:rowOff>
                  </to>
                </anchor>
              </controlPr>
            </control>
          </mc:Choice>
        </mc:AlternateContent>
        <mc:AlternateContent xmlns:mc="http://schemas.openxmlformats.org/markup-compatibility/2006">
          <mc:Choice Requires="x14">
            <control shapeId="5132" r:id="rId13" name="Check Box 12">
              <controlPr defaultSize="0" autoFill="0" autoLine="0" autoPict="0">
                <anchor moveWithCells="1">
                  <from>
                    <xdr:col>2</xdr:col>
                    <xdr:colOff>68580</xdr:colOff>
                    <xdr:row>25</xdr:row>
                    <xdr:rowOff>30480</xdr:rowOff>
                  </from>
                  <to>
                    <xdr:col>2</xdr:col>
                    <xdr:colOff>1516380</xdr:colOff>
                    <xdr:row>25</xdr:row>
                    <xdr:rowOff>236220</xdr:rowOff>
                  </to>
                </anchor>
              </controlPr>
            </control>
          </mc:Choice>
        </mc:AlternateContent>
        <mc:AlternateContent xmlns:mc="http://schemas.openxmlformats.org/markup-compatibility/2006">
          <mc:Choice Requires="x14">
            <control shapeId="5133" r:id="rId14" name="Check Box 13">
              <controlPr defaultSize="0" autoFill="0" autoLine="0" autoPict="0">
                <anchor moveWithCells="1">
                  <from>
                    <xdr:col>2</xdr:col>
                    <xdr:colOff>45720</xdr:colOff>
                    <xdr:row>26</xdr:row>
                    <xdr:rowOff>30480</xdr:rowOff>
                  </from>
                  <to>
                    <xdr:col>2</xdr:col>
                    <xdr:colOff>1562100</xdr:colOff>
                    <xdr:row>26</xdr:row>
                    <xdr:rowOff>259080</xdr:rowOff>
                  </to>
                </anchor>
              </controlPr>
            </control>
          </mc:Choice>
        </mc:AlternateContent>
        <mc:AlternateContent xmlns:mc="http://schemas.openxmlformats.org/markup-compatibility/2006">
          <mc:Choice Requires="x14">
            <control shapeId="5134" r:id="rId15" name="Check Box 14">
              <controlPr defaultSize="0" autoFill="0" autoLine="0" autoPict="0">
                <anchor moveWithCells="1">
                  <from>
                    <xdr:col>2</xdr:col>
                    <xdr:colOff>68580</xdr:colOff>
                    <xdr:row>27</xdr:row>
                    <xdr:rowOff>30480</xdr:rowOff>
                  </from>
                  <to>
                    <xdr:col>2</xdr:col>
                    <xdr:colOff>1821180</xdr:colOff>
                    <xdr:row>27</xdr:row>
                    <xdr:rowOff>259080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B12"/>
  <sheetViews>
    <sheetView workbookViewId="0">
      <selection activeCell="F15" sqref="F15"/>
    </sheetView>
  </sheetViews>
  <sheetFormatPr defaultRowHeight="14.4" x14ac:dyDescent="0.3"/>
  <sheetData>
    <row r="3" spans="2:2" x14ac:dyDescent="0.3">
      <c r="B3" t="s">
        <v>16</v>
      </c>
    </row>
    <row r="4" spans="2:2" x14ac:dyDescent="0.3">
      <c r="B4" t="s">
        <v>172</v>
      </c>
    </row>
    <row r="5" spans="2:2" x14ac:dyDescent="0.3">
      <c r="B5" t="s">
        <v>68</v>
      </c>
    </row>
    <row r="7" spans="2:2" x14ac:dyDescent="0.3">
      <c r="B7" t="s">
        <v>16</v>
      </c>
    </row>
    <row r="8" spans="2:2" x14ac:dyDescent="0.3">
      <c r="B8" t="s">
        <v>172</v>
      </c>
    </row>
    <row r="9" spans="2:2" x14ac:dyDescent="0.3">
      <c r="B9" t="s">
        <v>131</v>
      </c>
    </row>
    <row r="11" spans="2:2" x14ac:dyDescent="0.3">
      <c r="B11" s="5" t="s">
        <v>173</v>
      </c>
    </row>
    <row r="12" spans="2:2" x14ac:dyDescent="0.3">
      <c r="B12" s="5" t="s">
        <v>174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2</vt:i4>
      </vt:variant>
    </vt:vector>
  </HeadingPairs>
  <TitlesOfParts>
    <vt:vector size="8" baseType="lpstr">
      <vt:lpstr>strona tytułowa</vt:lpstr>
      <vt:lpstr>horyzont. oblig.</vt:lpstr>
      <vt:lpstr>specyfic. oblig.</vt:lpstr>
      <vt:lpstr>horyzont. rank.</vt:lpstr>
      <vt:lpstr>specyfik. rank.</vt:lpstr>
      <vt:lpstr>robocze</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MPA_RWP_zał 4 lista sprawdzająca do MPA</dc:title>
  <dc:subject/>
  <dc:creator>Suprun Katarzyna</dc:creator>
  <cp:keywords/>
  <dc:description/>
  <cp:lastModifiedBy>Suprun Katarzyna</cp:lastModifiedBy>
  <cp:revision/>
  <cp:lastPrinted>2023-09-13T11:53:36Z</cp:lastPrinted>
  <dcterms:created xsi:type="dcterms:W3CDTF">2023-05-30T11:32:12Z</dcterms:created>
  <dcterms:modified xsi:type="dcterms:W3CDTF">2024-11-06T13:18:55Z</dcterms:modified>
  <cp:category/>
  <cp:contentStatus/>
</cp:coreProperties>
</file>